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910" windowHeight="5580" activeTab="1"/>
  </bookViews>
  <sheets>
    <sheet name="Programme 6ème CT" sheetId="1" r:id="rId1"/>
    <sheet name="CT" sheetId="2" r:id="rId2"/>
    <sheet name="Thématiques" sheetId="3" r:id="rId3"/>
  </sheets>
  <externalReferences>
    <externalReference r:id="rId4"/>
  </externalReferences>
  <definedNames>
    <definedName name="_xlnm.Print_Area" localSheetId="0">'Programme 6ème CT'!$A$5:$C$69</definedName>
  </definedNames>
  <calcPr calcId="124519"/>
</workbook>
</file>

<file path=xl/calcChain.xml><?xml version="1.0" encoding="utf-8"?>
<calcChain xmlns="http://schemas.openxmlformats.org/spreadsheetml/2006/main">
  <c r="G26" i="2"/>
  <c r="G51"/>
  <c r="G52"/>
  <c r="G53"/>
  <c r="G43"/>
  <c r="G42"/>
  <c r="G40"/>
  <c r="G39"/>
  <c r="G46"/>
  <c r="G47"/>
  <c r="G48"/>
  <c r="G49"/>
  <c r="G50"/>
  <c r="G45"/>
  <c r="G34"/>
  <c r="G35"/>
  <c r="G36"/>
  <c r="G37"/>
  <c r="G33"/>
  <c r="G22"/>
  <c r="G23"/>
  <c r="G24"/>
  <c r="G25"/>
  <c r="G28"/>
  <c r="G29"/>
  <c r="G30"/>
  <c r="G31"/>
  <c r="G21"/>
  <c r="G16"/>
  <c r="G17"/>
  <c r="G18"/>
  <c r="G19"/>
  <c r="G15"/>
  <c r="G13"/>
  <c r="G10"/>
  <c r="G11"/>
  <c r="G12"/>
  <c r="G9"/>
  <c r="N2"/>
  <c r="M2"/>
  <c r="L2"/>
  <c r="K2"/>
  <c r="J2"/>
  <c r="I2"/>
  <c r="H2"/>
</calcChain>
</file>

<file path=xl/sharedStrings.xml><?xml version="1.0" encoding="utf-8"?>
<sst xmlns="http://schemas.openxmlformats.org/spreadsheetml/2006/main" count="412" uniqueCount="260">
  <si>
    <t>Pratiquer des démarches scientifiques et technologiques</t>
  </si>
  <si>
    <t>formuler une question ou une problématique scientifique ou technologique simple</t>
  </si>
  <si>
    <t>proposer une ou des hypothèses pour répondre à une question ou un problème</t>
  </si>
  <si>
    <t>proposer des expériences simples pour tester une hypothèse</t>
  </si>
  <si>
    <t>interpréter un résultat, en tirer une conclusion</t>
  </si>
  <si>
    <t>formaliser une partie de sa recherche sous une forme écrite ou orale.</t>
  </si>
  <si>
    <t>Concevoir, créer, réaliser</t>
  </si>
  <si>
    <t>Identifier les évolutions des besoins et des objets techniques dans leur contexte.</t>
  </si>
  <si>
    <t>Identifier les principales familles de matériaux.</t>
  </si>
  <si>
    <t>Décrire le fonctionnement d’objets techniques, leurs fonctions et leurs composants.</t>
  </si>
  <si>
    <t>Réaliser en équipe tout ou une partie d’un objet technique répondant à un besoin.</t>
  </si>
  <si>
    <t>Repérer et comprendre la communication et la gestion de l’information.</t>
  </si>
  <si>
    <t>S’approprier des outils et des méthodes</t>
  </si>
  <si>
    <t>Choisir ou utiliser le matériel adapté pour mener une observation, effectuer une mesure, réaliser une expérience ou une production.</t>
  </si>
  <si>
    <t>Faire le lien entre la mesure réalisée, les unités et l’outil utilisés.</t>
  </si>
  <si>
    <t>Garder une trace écrite ou numérique des recherches, des observations et des expériences réalisées.</t>
  </si>
  <si>
    <t>Organiser seul ou en groupe un espace de réalisation expérimentale.</t>
  </si>
  <si>
    <t>Effectuer des recherches bibliographiques simples et ciblées. Extraire les informations pertinentes d’un document et les mettre en relation pour répondre à une question.</t>
  </si>
  <si>
    <t>Utiliser les outils mathématiques adaptés.</t>
  </si>
  <si>
    <t>Pratiquer des langages</t>
  </si>
  <si>
    <t>Rendre compte des observations, expériences, hypothèses, conclusions en utilisant un vocabulaire précis.</t>
  </si>
  <si>
    <t>Exploiter un document constitué de divers supports (texte, schéma, graphique, tableau, algorithme simple).</t>
  </si>
  <si>
    <t>Utiliser différents modes de représentation formalisés (schéma, dessin, croquis, tableau, graphique, texte).</t>
  </si>
  <si>
    <t>Expliquer un phénomène à l’oral et à l’écrit.</t>
  </si>
  <si>
    <t>Mobiliser des outils numériques</t>
  </si>
  <si>
    <t>Identifier des sources d’informations fiables.</t>
  </si>
  <si>
    <t>Adopter un comportement éthique et responsable</t>
  </si>
  <si>
    <t>Relier des connaissances acquises en sciences et technologie à des questions de santé, de sécurité et d’environnement.</t>
  </si>
  <si>
    <t>Mettre en oeuvre une action responsable et citoyenne, individuellement ou collectivement, en et hors milieu scolaire, et en témoigner.</t>
  </si>
  <si>
    <t>Se situer dans l’espace et dans le temps</t>
  </si>
  <si>
    <t>Replacer des évolutions scientifiques et technologiques dans un contexte historique, géographique, économique et culturel.</t>
  </si>
  <si>
    <t>Se situer dans l’environnement et maitriser les notions d’échelle.</t>
  </si>
  <si>
    <t>Décrire les états et la constitution de la matière à l’échelle macroscopique</t>
  </si>
  <si>
    <t>Observer et décrire différents types de mouvements</t>
  </si>
  <si>
    <t>Identifier différentes formes de signaux (sonores, lumineux, radio…).</t>
  </si>
  <si>
    <t>CT1</t>
  </si>
  <si>
    <t>CT2</t>
  </si>
  <si>
    <t>CT3</t>
  </si>
  <si>
    <t>CT4</t>
  </si>
  <si>
    <t>CT5</t>
  </si>
  <si>
    <t>CT6</t>
  </si>
  <si>
    <t>CT7</t>
  </si>
  <si>
    <t>CT1.1</t>
  </si>
  <si>
    <t>CT1.2</t>
  </si>
  <si>
    <t>CT1.3</t>
  </si>
  <si>
    <t>CT1.4</t>
  </si>
  <si>
    <t>CT1.5</t>
  </si>
  <si>
    <t>CT2.1</t>
  </si>
  <si>
    <t>CT2.2</t>
  </si>
  <si>
    <t>CT2.3</t>
  </si>
  <si>
    <t>CT2.4</t>
  </si>
  <si>
    <t>CT2.5</t>
  </si>
  <si>
    <t>S'approprier des outils et des méthodes</t>
  </si>
  <si>
    <t>CT3.1</t>
  </si>
  <si>
    <t>CT3.2</t>
  </si>
  <si>
    <t>CT3.3</t>
  </si>
  <si>
    <t>CT3.4</t>
  </si>
  <si>
    <t>CT3.5</t>
  </si>
  <si>
    <t>CT3.6</t>
  </si>
  <si>
    <t>CT4.1</t>
  </si>
  <si>
    <t>CT4.2</t>
  </si>
  <si>
    <t>CT4.3</t>
  </si>
  <si>
    <t>CT4.4</t>
  </si>
  <si>
    <t>Simuler des phénomènes</t>
  </si>
  <si>
    <t>CT5.1</t>
  </si>
  <si>
    <t>CT5.2</t>
  </si>
  <si>
    <t>CT5.3</t>
  </si>
  <si>
    <t>CT5.4</t>
  </si>
  <si>
    <t>CT5.5</t>
  </si>
  <si>
    <t>Communiquer des résultats ;</t>
  </si>
  <si>
    <t>Traiter des données ;</t>
  </si>
  <si>
    <t>Représenter des objets techniques.</t>
  </si>
  <si>
    <t>CT6.1</t>
  </si>
  <si>
    <t>CT6.2</t>
  </si>
  <si>
    <t>Se situer dans l'espace et dans le temps</t>
  </si>
  <si>
    <t>CT7.1</t>
  </si>
  <si>
    <t>CT7.2</t>
  </si>
  <si>
    <t xml:space="preserve">Progression du cycle </t>
  </si>
  <si>
    <t>Nombre d'itérations de la compétence</t>
  </si>
  <si>
    <t>Repère séquence</t>
  </si>
  <si>
    <t>S1</t>
  </si>
  <si>
    <t>S2</t>
  </si>
  <si>
    <t>S3</t>
  </si>
  <si>
    <t>S4</t>
  </si>
  <si>
    <t>S5</t>
  </si>
  <si>
    <t>S6</t>
  </si>
  <si>
    <t>S7</t>
  </si>
  <si>
    <t>Répartition sur le cycle</t>
  </si>
  <si>
    <t>Lien avec les enseignements pratiques interdisciplinaires (EPI)</t>
  </si>
  <si>
    <t>Domaines du socle</t>
  </si>
  <si>
    <t xml:space="preserve">Compétences travaillées </t>
  </si>
  <si>
    <t>Compétences du programme par thématique</t>
  </si>
  <si>
    <t>4 - les systèmes naturels et les systèmes techniques</t>
  </si>
  <si>
    <t>CT 1.1</t>
  </si>
  <si>
    <t>CT 1.2</t>
  </si>
  <si>
    <t>CT 1.3</t>
  </si>
  <si>
    <t>CT 1.4</t>
  </si>
  <si>
    <t>CT 2.1</t>
  </si>
  <si>
    <t>CT 2.2</t>
  </si>
  <si>
    <t>CT 2.3</t>
  </si>
  <si>
    <t>CT 2.4</t>
  </si>
  <si>
    <t>CT 2.5</t>
  </si>
  <si>
    <t>2 - les méthodes et outils pour apprendre</t>
  </si>
  <si>
    <t>CT 3.1</t>
  </si>
  <si>
    <t>CT 3.2</t>
  </si>
  <si>
    <t>CT 3.3</t>
  </si>
  <si>
    <t>1 - les langages pour penser et communiquer</t>
  </si>
  <si>
    <t xml:space="preserve">Pratiquer des langages </t>
  </si>
  <si>
    <t>CT 4.1</t>
  </si>
  <si>
    <t>CT 4.2</t>
  </si>
  <si>
    <t>CT 5.1</t>
  </si>
  <si>
    <t>CT 5.2</t>
  </si>
  <si>
    <t>CT 5.3</t>
  </si>
  <si>
    <t>CT 5.4</t>
  </si>
  <si>
    <t>CT 5.5</t>
  </si>
  <si>
    <t>3 - la formation de la personne et du citoyen</t>
  </si>
  <si>
    <t>5 - les représentations du monde et l'activité humaine</t>
  </si>
  <si>
    <t>CT 6.1</t>
  </si>
  <si>
    <t>CT 6.2</t>
  </si>
  <si>
    <t>CT 7.1</t>
  </si>
  <si>
    <t>CT 7.2</t>
  </si>
  <si>
    <t>Progression pédagogique technologie cycle 3 BENMRAD</t>
  </si>
  <si>
    <t>4 - les systèmes naturels et les systèmes techniques. 5 - les représentations du monde et l'activité humaine</t>
  </si>
  <si>
    <t>CT 1.5</t>
  </si>
  <si>
    <t>CT 3.4</t>
  </si>
  <si>
    <t>CT 3.5</t>
  </si>
  <si>
    <t>CT 3.6</t>
  </si>
  <si>
    <t>CT 4.3</t>
  </si>
  <si>
    <t>CT 4.4</t>
  </si>
  <si>
    <t>Le système solaire</t>
  </si>
  <si>
    <t>Les différents constituants</t>
  </si>
  <si>
    <t>Découverte des moyens de transports et principe de fonctionnement de la navette Challenger</t>
  </si>
  <si>
    <t>Gestion des besoins en énergie</t>
  </si>
  <si>
    <t>Choix des matériaux</t>
  </si>
  <si>
    <t>Colonisation sur Mars</t>
  </si>
  <si>
    <t>Fabrication du Tractor solaire</t>
  </si>
  <si>
    <t>MOT1.1</t>
  </si>
  <si>
    <t>Matière, mouvement, énergie, information</t>
  </si>
  <si>
    <t>Matériaux et objets techniques</t>
  </si>
  <si>
    <t>La planète Terre, l'action humaine sur son environnement</t>
  </si>
  <si>
    <t>MOT3.1</t>
  </si>
  <si>
    <t>MOT2.1</t>
  </si>
  <si>
    <t>MOT4.1</t>
  </si>
  <si>
    <t>MOT5.1</t>
  </si>
  <si>
    <t>MOT.4.1.1.7</t>
  </si>
  <si>
    <t>Mettre en œuvre des observations et des expériences pour caractériser un échantillon de matière.</t>
  </si>
  <si>
    <t>MMEI.1.1</t>
  </si>
  <si>
    <t>MMEI.1.2</t>
  </si>
  <si>
    <t xml:space="preserve">Identifier à partir de ressources documentaires les différents constituants d'un mélange. </t>
  </si>
  <si>
    <t>MMEI.1.3</t>
  </si>
  <si>
    <t xml:space="preserve">Mettre en œuvre un protocole de séparation de constituants d'un mélange. </t>
  </si>
  <si>
    <t>MMEI.2.1</t>
  </si>
  <si>
    <t>Décrire un mouvement et identifier les différences entre mouvements circulaire et rectiligne</t>
  </si>
  <si>
    <t>Identifier différentes sources d'énergie et connaître quelques conversions d'énergie.</t>
  </si>
  <si>
    <t>MMEI.3.1</t>
  </si>
  <si>
    <t>Identifier les sources d'énergie et des formes</t>
  </si>
  <si>
    <t>MMEI.3.2</t>
  </si>
  <si>
    <t>Reconnaitre les situations où l'énergie est stockée, transformée, utilisée</t>
  </si>
  <si>
    <t>Identifier un signal et une information.</t>
  </si>
  <si>
    <t>MMEI.4.1</t>
  </si>
  <si>
    <t>Situer la Terre dans le système solaire et caractériser les conditions de la vie terrestre</t>
  </si>
  <si>
    <t>PTAHE.1.1.1</t>
  </si>
  <si>
    <t>Le soleil, les planètes, les exoplanètes.</t>
  </si>
  <si>
    <t>PTAHE.1.1.2</t>
  </si>
  <si>
    <t>Position de la Terre dans le système solaire</t>
  </si>
  <si>
    <t>x</t>
  </si>
  <si>
    <t>PTAHE.1.1</t>
  </si>
  <si>
    <t xml:space="preserve">Situer la Terre dans le système solaire </t>
  </si>
  <si>
    <t>PTAHE1.2</t>
  </si>
  <si>
    <t>Caractériser les conditions de la vie terrestre (T°, présence d'eau liquide)</t>
  </si>
  <si>
    <t>Thématiques</t>
  </si>
  <si>
    <t>→</t>
  </si>
  <si>
    <t>Attendus de fin de cycle</t>
  </si>
  <si>
    <t xml:space="preserve">Décrire les états et la constitution de la matière à l'échelle macroscopique. </t>
  </si>
  <si>
    <t>Identifier un signal et une information</t>
  </si>
  <si>
    <t>Compétences</t>
  </si>
  <si>
    <t xml:space="preserve">Connaissances </t>
  </si>
  <si>
    <t>MMEI.1</t>
  </si>
  <si>
    <t>MMEI.1.1.1</t>
  </si>
  <si>
    <t>Diversité de la matière, état physique, propriétés…</t>
  </si>
  <si>
    <t>MMEI.1.3.1</t>
  </si>
  <si>
    <t>Changements d'états, mélanges, dissolution.</t>
  </si>
  <si>
    <t>MMEI.1.3.2</t>
  </si>
  <si>
    <t>Constituants de différents mélanges.</t>
  </si>
  <si>
    <t>MMEI.2</t>
  </si>
  <si>
    <t>MMEI.2.1.1</t>
  </si>
  <si>
    <t>Vitesse, ordres de grandeurs</t>
  </si>
  <si>
    <t>MMEI.2.1.2</t>
  </si>
  <si>
    <t>Rectiligne, circulaire</t>
  </si>
  <si>
    <t>MMEI.2.1.3</t>
  </si>
  <si>
    <t>Accélération, décélération</t>
  </si>
  <si>
    <t>MMEI.3</t>
  </si>
  <si>
    <t>MMEI.3.1.1</t>
  </si>
  <si>
    <t>conservation de l'énergie</t>
  </si>
  <si>
    <t>MMEI.3.1.2</t>
  </si>
  <si>
    <t>Mouvement associé</t>
  </si>
  <si>
    <t>MMEI.3.2.1</t>
  </si>
  <si>
    <t>Sources d'énergie</t>
  </si>
  <si>
    <t>MMEI.3.2.2</t>
  </si>
  <si>
    <t>Energie renouvelable</t>
  </si>
  <si>
    <t>MMEI.3.2.3</t>
  </si>
  <si>
    <t>Chaînes d'énergie</t>
  </si>
  <si>
    <t>MMEI.3.2.4</t>
  </si>
  <si>
    <t>Economie d'énergie</t>
  </si>
  <si>
    <t>MMEI.4</t>
  </si>
  <si>
    <t>MMEI.4.1.1</t>
  </si>
  <si>
    <t>Nature du signal et d'une information</t>
  </si>
  <si>
    <t>Identifier les principales évolutions du besoin et des objets.</t>
  </si>
  <si>
    <t>Décrire le fonctionnement d'objets techniques, leurs fonctions et leurs constitutions</t>
  </si>
  <si>
    <t>Rechercher et réaliser tout ou partie d'un objet technique en équipe pour traduire une solution technologique répondant à un besoin.</t>
  </si>
  <si>
    <t>Repérer et comprendre la communication et la gestion de l'information.</t>
  </si>
  <si>
    <t>MOT.1</t>
  </si>
  <si>
    <t>MOT.1.1</t>
  </si>
  <si>
    <t>Repérer les évolutions d'un objets dans différents contextes(historique, économique, culturel).</t>
  </si>
  <si>
    <t>MOT.1.1.1</t>
  </si>
  <si>
    <t>Evolution technologique (innovation, invention, principe technique)</t>
  </si>
  <si>
    <t>MOT.1.1.2</t>
  </si>
  <si>
    <t>Evolution des besoins</t>
  </si>
  <si>
    <t>MOT.2</t>
  </si>
  <si>
    <t>MOT.2.1</t>
  </si>
  <si>
    <t>MOT2.1.1</t>
  </si>
  <si>
    <t>Besoin, FU,FE</t>
  </si>
  <si>
    <t>MOT2.1.2</t>
  </si>
  <si>
    <t>FT,ST</t>
  </si>
  <si>
    <t>MOT2.1.3</t>
  </si>
  <si>
    <t>Croquis, shémas</t>
  </si>
  <si>
    <t>MOT2.1.4</t>
  </si>
  <si>
    <t>Comparaison des ST</t>
  </si>
  <si>
    <t>MOT.3.1</t>
  </si>
  <si>
    <t>MOT.3.1.1</t>
  </si>
  <si>
    <t>Familles des matériaux</t>
  </si>
  <si>
    <t>MOT.3.1.2</t>
  </si>
  <si>
    <t>Caractéristiques et propriétés(aptitude au façonnage..)</t>
  </si>
  <si>
    <t>MOT.3.1.3</t>
  </si>
  <si>
    <t>Impact environnemental</t>
  </si>
  <si>
    <t>MOT.4.1</t>
  </si>
  <si>
    <t>MOT.4.1.1.1</t>
  </si>
  <si>
    <t>Notion de contrainte</t>
  </si>
  <si>
    <t>MOT.4.1.1.2</t>
  </si>
  <si>
    <t>Recherche d'dées (schémas, croquis, choix des matérieux et moyens de réalisation</t>
  </si>
  <si>
    <t>MOT.4.1.1.3</t>
  </si>
  <si>
    <t>Modélisation</t>
  </si>
  <si>
    <t>MOT.4.1.1.4</t>
  </si>
  <si>
    <t>Processus, planning, procédés de réalisation (outils, machines)</t>
  </si>
  <si>
    <t>MOT.4.1.1.5</t>
  </si>
  <si>
    <t>MOT.4.1.1.6</t>
  </si>
  <si>
    <t>Maquette, prototype.</t>
  </si>
  <si>
    <t>Vérifications et contrôles(dimensions, fonctionnement)</t>
  </si>
  <si>
    <t>MOT.5.1</t>
  </si>
  <si>
    <t>MOT.5.1.1.1</t>
  </si>
  <si>
    <t>ENT</t>
  </si>
  <si>
    <t>MOT.5.1.1.2</t>
  </si>
  <si>
    <t>Stockage des données, notions d'algoritmes, objets programmables</t>
  </si>
  <si>
    <t>MOT.5.1.1.3</t>
  </si>
  <si>
    <t>Réseau</t>
  </si>
  <si>
    <t>MOT.5.1.1.4</t>
  </si>
  <si>
    <t>Usage de logiciels usuels</t>
  </si>
  <si>
    <t xml:space="preserve">Situer la Terre dans le système solaire et caractériser les conditions de la vie terrestre </t>
  </si>
  <si>
    <t>Identifier des enjeux liés à,l'environnement.</t>
  </si>
  <si>
    <t>PTAHE.1</t>
  </si>
</sst>
</file>

<file path=xl/styles.xml><?xml version="1.0" encoding="utf-8"?>
<styleSheet xmlns="http://schemas.openxmlformats.org/spreadsheetml/2006/main">
  <numFmts count="2">
    <numFmt numFmtId="164" formatCode="[$-40C]General"/>
    <numFmt numFmtId="165" formatCode="0;\-0;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6"/>
      <color rgb="FF000000"/>
      <name val="Calibri"/>
      <family val="2"/>
    </font>
    <font>
      <b/>
      <sz val="2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00000A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31849B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A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EEBF7"/>
        <bgColor rgb="FFDEEBF7"/>
      </patternFill>
    </fill>
    <fill>
      <patternFill patternType="solid">
        <fgColor rgb="FF92D050"/>
        <bgColor rgb="FFDEEBF7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rgb="FF99CC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21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5" fillId="0" borderId="6" xfId="1" applyFont="1" applyFill="1" applyBorder="1" applyAlignment="1">
      <alignment horizontal="center" vertical="center"/>
    </xf>
    <xf numFmtId="0" fontId="0" fillId="0" borderId="7" xfId="0" applyNumberFormat="1" applyBorder="1" applyAlignment="1" applyProtection="1">
      <alignment horizontal="center"/>
    </xf>
    <xf numFmtId="164" fontId="7" fillId="3" borderId="9" xfId="1" applyFont="1" applyFill="1" applyBorder="1" applyAlignment="1">
      <alignment horizontal="center" vertical="center" textRotation="90" wrapText="1"/>
    </xf>
    <xf numFmtId="164" fontId="8" fillId="4" borderId="0" xfId="1" applyFont="1" applyFill="1" applyBorder="1" applyAlignment="1">
      <alignment textRotation="90" wrapText="1"/>
    </xf>
    <xf numFmtId="164" fontId="9" fillId="5" borderId="10" xfId="1" applyFont="1" applyFill="1" applyBorder="1" applyAlignment="1">
      <alignment horizontal="left" textRotation="90" wrapText="1"/>
    </xf>
    <xf numFmtId="164" fontId="0" fillId="0" borderId="0" xfId="1" applyFont="1" applyAlignment="1">
      <alignment horizontal="center"/>
    </xf>
    <xf numFmtId="164" fontId="8" fillId="4" borderId="13" xfId="1" applyFont="1" applyFill="1" applyBorder="1" applyAlignment="1">
      <alignment textRotation="90" wrapText="1"/>
    </xf>
    <xf numFmtId="164" fontId="10" fillId="7" borderId="14" xfId="1" applyFont="1" applyFill="1" applyBorder="1" applyAlignment="1" applyProtection="1">
      <alignment vertical="center"/>
      <protection locked="0"/>
    </xf>
    <xf numFmtId="164" fontId="10" fillId="7" borderId="15" xfId="1" applyFont="1" applyFill="1" applyBorder="1" applyAlignment="1" applyProtection="1">
      <alignment vertical="center"/>
      <protection locked="0"/>
    </xf>
    <xf numFmtId="164" fontId="10" fillId="8" borderId="0" xfId="1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top" wrapText="1"/>
    </xf>
    <xf numFmtId="0" fontId="0" fillId="8" borderId="0" xfId="0" applyFill="1"/>
    <xf numFmtId="0" fontId="2" fillId="9" borderId="23" xfId="0" applyFont="1" applyFill="1" applyBorder="1" applyAlignment="1">
      <alignment horizontal="right" vertical="top" wrapText="1"/>
    </xf>
    <xf numFmtId="0" fontId="2" fillId="9" borderId="23" xfId="0" applyFont="1" applyFill="1" applyBorder="1" applyAlignment="1">
      <alignment vertical="top" wrapText="1"/>
    </xf>
    <xf numFmtId="164" fontId="10" fillId="10" borderId="0" xfId="1" applyFont="1" applyFill="1" applyBorder="1" applyAlignment="1">
      <alignment vertical="center"/>
    </xf>
    <xf numFmtId="0" fontId="1" fillId="9" borderId="24" xfId="0" applyFont="1" applyFill="1" applyBorder="1" applyAlignment="1">
      <alignment horizontal="center" vertical="top" wrapText="1"/>
    </xf>
    <xf numFmtId="0" fontId="1" fillId="9" borderId="23" xfId="0" applyFont="1" applyFill="1" applyBorder="1" applyAlignment="1">
      <alignment horizontal="center" vertical="top" wrapText="1"/>
    </xf>
    <xf numFmtId="0" fontId="1" fillId="9" borderId="18" xfId="0" applyFont="1" applyFill="1" applyBorder="1" applyAlignment="1">
      <alignment horizontal="center" vertical="top" wrapText="1"/>
    </xf>
    <xf numFmtId="0" fontId="2" fillId="9" borderId="22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top" wrapText="1"/>
    </xf>
    <xf numFmtId="0" fontId="2" fillId="9" borderId="23" xfId="0" applyFont="1" applyFill="1" applyBorder="1" applyAlignment="1">
      <alignment horizontal="center" vertical="top" wrapText="1"/>
    </xf>
    <xf numFmtId="0" fontId="1" fillId="9" borderId="23" xfId="0" applyFont="1" applyFill="1" applyBorder="1" applyAlignment="1">
      <alignment vertical="top" wrapText="1"/>
    </xf>
    <xf numFmtId="0" fontId="14" fillId="0" borderId="0" xfId="0" applyFont="1"/>
    <xf numFmtId="0" fontId="1" fillId="9" borderId="16" xfId="0" applyFont="1" applyFill="1" applyBorder="1" applyAlignment="1">
      <alignment horizontal="center" vertical="top" wrapText="1"/>
    </xf>
    <xf numFmtId="0" fontId="1" fillId="9" borderId="25" xfId="0" applyFont="1" applyFill="1" applyBorder="1" applyAlignment="1">
      <alignment horizontal="center" vertical="top" wrapText="1"/>
    </xf>
    <xf numFmtId="0" fontId="2" fillId="9" borderId="22" xfId="0" applyFont="1" applyFill="1" applyBorder="1" applyAlignment="1">
      <alignment horizontal="right" vertical="top" wrapText="1"/>
    </xf>
    <xf numFmtId="0" fontId="1" fillId="9" borderId="23" xfId="0" applyFont="1" applyFill="1" applyBorder="1" applyAlignment="1">
      <alignment horizontal="center" vertical="center" wrapText="1"/>
    </xf>
    <xf numFmtId="164" fontId="7" fillId="3" borderId="8" xfId="1" applyFont="1" applyFill="1" applyBorder="1" applyAlignment="1">
      <alignment horizontal="center" vertical="center" textRotation="90" wrapText="1"/>
    </xf>
    <xf numFmtId="0" fontId="0" fillId="0" borderId="27" xfId="0" applyBorder="1" applyAlignment="1">
      <alignment vertical="top" wrapText="1"/>
    </xf>
    <xf numFmtId="0" fontId="0" fillId="0" borderId="28" xfId="0" applyBorder="1"/>
    <xf numFmtId="0" fontId="2" fillId="9" borderId="25" xfId="0" applyFont="1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2" fillId="9" borderId="30" xfId="0" applyFont="1" applyFill="1" applyBorder="1" applyAlignment="1">
      <alignment vertical="top" wrapText="1"/>
    </xf>
    <xf numFmtId="0" fontId="0" fillId="0" borderId="27" xfId="0" applyBorder="1" applyAlignment="1">
      <alignment vertical="center" wrapText="1"/>
    </xf>
    <xf numFmtId="0" fontId="0" fillId="0" borderId="27" xfId="0" applyBorder="1"/>
    <xf numFmtId="0" fontId="0" fillId="0" borderId="27" xfId="0" applyBorder="1" applyAlignment="1">
      <alignment wrapText="1"/>
    </xf>
    <xf numFmtId="0" fontId="0" fillId="0" borderId="31" xfId="0" applyBorder="1"/>
    <xf numFmtId="0" fontId="0" fillId="0" borderId="31" xfId="0" applyBorder="1" applyAlignment="1">
      <alignment wrapText="1"/>
    </xf>
    <xf numFmtId="0" fontId="8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vertical="center"/>
    </xf>
    <xf numFmtId="0" fontId="13" fillId="0" borderId="26" xfId="0" applyFont="1" applyFill="1" applyBorder="1" applyAlignment="1">
      <alignment horizontal="center" vertical="center"/>
    </xf>
    <xf numFmtId="165" fontId="0" fillId="0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center"/>
    </xf>
    <xf numFmtId="0" fontId="8" fillId="0" borderId="26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vertical="top" wrapText="1"/>
    </xf>
    <xf numFmtId="0" fontId="15" fillId="0" borderId="29" xfId="0" applyFont="1" applyBorder="1" applyAlignment="1">
      <alignment vertical="top" wrapText="1"/>
    </xf>
    <xf numFmtId="0" fontId="0" fillId="7" borderId="1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7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6" fillId="8" borderId="27" xfId="0" applyFont="1" applyFill="1" applyBorder="1" applyAlignment="1">
      <alignment horizontal="center" vertical="top" wrapText="1"/>
    </xf>
    <xf numFmtId="0" fontId="2" fillId="8" borderId="27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11" borderId="34" xfId="0" applyFill="1" applyBorder="1" applyAlignment="1">
      <alignment vertical="center"/>
    </xf>
    <xf numFmtId="0" fontId="12" fillId="0" borderId="0" xfId="0" applyFont="1" applyBorder="1" applyAlignment="1">
      <alignment vertical="top" wrapText="1"/>
    </xf>
    <xf numFmtId="0" fontId="0" fillId="11" borderId="26" xfId="0" applyFill="1" applyBorder="1" applyAlignment="1">
      <alignment vertical="center"/>
    </xf>
    <xf numFmtId="0" fontId="12" fillId="0" borderId="26" xfId="0" applyFont="1" applyBorder="1" applyAlignment="1">
      <alignment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top" wrapText="1"/>
    </xf>
    <xf numFmtId="0" fontId="2" fillId="9" borderId="23" xfId="0" applyFont="1" applyFill="1" applyBorder="1" applyAlignment="1">
      <alignment horizontal="center" vertical="top" wrapText="1"/>
    </xf>
    <xf numFmtId="0" fontId="11" fillId="0" borderId="26" xfId="0" applyFont="1" applyFill="1" applyBorder="1" applyAlignment="1">
      <alignment horizontal="center" vertical="top" wrapText="1"/>
    </xf>
    <xf numFmtId="164" fontId="4" fillId="0" borderId="4" xfId="1" applyFont="1" applyFill="1" applyBorder="1" applyAlignment="1">
      <alignment horizontal="center" vertical="center"/>
    </xf>
    <xf numFmtId="164" fontId="4" fillId="0" borderId="5" xfId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64" fontId="4" fillId="0" borderId="11" xfId="1" applyFont="1" applyBorder="1" applyAlignment="1">
      <alignment horizontal="center" vertical="center" wrapText="1"/>
    </xf>
    <xf numFmtId="164" fontId="4" fillId="0" borderId="12" xfId="1" applyFont="1" applyBorder="1" applyAlignment="1">
      <alignment horizontal="center" vertical="center" wrapText="1"/>
    </xf>
    <xf numFmtId="164" fontId="4" fillId="6" borderId="10" xfId="1" applyFont="1" applyFill="1" applyBorder="1" applyAlignment="1">
      <alignment horizontal="center" wrapText="1"/>
    </xf>
    <xf numFmtId="164" fontId="8" fillId="6" borderId="10" xfId="1" applyFont="1" applyFill="1" applyBorder="1" applyAlignment="1">
      <alignment horizontal="center" wrapText="1"/>
    </xf>
    <xf numFmtId="164" fontId="4" fillId="7" borderId="11" xfId="1" applyFont="1" applyFill="1" applyBorder="1" applyAlignment="1">
      <alignment horizontal="center" vertical="center" wrapText="1"/>
    </xf>
    <xf numFmtId="164" fontId="4" fillId="7" borderId="12" xfId="1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top" wrapText="1"/>
    </xf>
    <xf numFmtId="0" fontId="2" fillId="9" borderId="18" xfId="0" applyFont="1" applyFill="1" applyBorder="1" applyAlignment="1">
      <alignment horizontal="center" vertical="top" wrapText="1"/>
    </xf>
    <xf numFmtId="0" fontId="2" fillId="9" borderId="30" xfId="0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11" fillId="9" borderId="26" xfId="0" applyFont="1" applyFill="1" applyBorder="1" applyAlignment="1">
      <alignment horizontal="center" vertical="top" wrapText="1"/>
    </xf>
    <xf numFmtId="0" fontId="1" fillId="9" borderId="23" xfId="0" applyFont="1" applyFill="1" applyBorder="1" applyAlignment="1">
      <alignment horizontal="center" vertical="top" wrapText="1"/>
    </xf>
    <xf numFmtId="0" fontId="1" fillId="9" borderId="16" xfId="0" applyFont="1" applyFill="1" applyBorder="1" applyAlignment="1">
      <alignment horizontal="center" vertical="top" wrapText="1"/>
    </xf>
    <xf numFmtId="0" fontId="2" fillId="9" borderId="16" xfId="0" applyFont="1" applyFill="1" applyBorder="1" applyAlignment="1">
      <alignment horizontal="center" vertical="top" wrapText="1"/>
    </xf>
    <xf numFmtId="0" fontId="7" fillId="0" borderId="19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7" fillId="0" borderId="0" xfId="0" applyFont="1" applyAlignment="1">
      <alignment horizontal="justify"/>
    </xf>
    <xf numFmtId="0" fontId="2" fillId="12" borderId="26" xfId="0" applyFont="1" applyFill="1" applyBorder="1" applyAlignment="1">
      <alignment horizontal="justify" vertical="top" wrapText="1"/>
    </xf>
    <xf numFmtId="0" fontId="1" fillId="0" borderId="23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justify" vertical="top" wrapText="1"/>
    </xf>
    <xf numFmtId="0" fontId="18" fillId="0" borderId="27" xfId="0" applyFont="1" applyBorder="1"/>
    <xf numFmtId="0" fontId="18" fillId="0" borderId="35" xfId="0" applyFont="1" applyBorder="1"/>
    <xf numFmtId="0" fontId="18" fillId="0" borderId="36" xfId="0" applyFont="1" applyBorder="1"/>
    <xf numFmtId="0" fontId="2" fillId="7" borderId="3" xfId="0" applyFont="1" applyFill="1" applyBorder="1"/>
    <xf numFmtId="0" fontId="2" fillId="7" borderId="24" xfId="0" applyFont="1" applyFill="1" applyBorder="1"/>
    <xf numFmtId="0" fontId="2" fillId="7" borderId="0" xfId="0" applyFont="1" applyFill="1" applyBorder="1"/>
    <xf numFmtId="0" fontId="0" fillId="7" borderId="36" xfId="0" applyFont="1" applyFill="1" applyBorder="1"/>
    <xf numFmtId="0" fontId="15" fillId="0" borderId="2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0" fillId="7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7" borderId="3" xfId="0" applyFill="1" applyBorder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0" fontId="20" fillId="7" borderId="1" xfId="0" applyFont="1" applyFill="1" applyBorder="1" applyAlignment="1">
      <alignment vertical="center"/>
    </xf>
    <xf numFmtId="0" fontId="16" fillId="7" borderId="27" xfId="0" applyFont="1" applyFill="1" applyBorder="1" applyAlignment="1">
      <alignment horizontal="center" vertical="top" wrapText="1"/>
    </xf>
    <xf numFmtId="0" fontId="16" fillId="7" borderId="35" xfId="0" applyFont="1" applyFill="1" applyBorder="1" applyAlignment="1">
      <alignment horizontal="center" vertical="top" wrapText="1"/>
    </xf>
    <xf numFmtId="0" fontId="16" fillId="7" borderId="36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2" fillId="7" borderId="37" xfId="0" applyFont="1" applyFill="1" applyBorder="1" applyAlignment="1">
      <alignment vertical="center" wrapText="1"/>
    </xf>
    <xf numFmtId="0" fontId="0" fillId="7" borderId="34" xfId="0" applyFill="1" applyBorder="1" applyAlignment="1">
      <alignment vertical="center"/>
    </xf>
    <xf numFmtId="0" fontId="15" fillId="0" borderId="34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2" fillId="7" borderId="38" xfId="0" applyFont="1" applyFill="1" applyBorder="1" applyAlignment="1">
      <alignment vertical="center"/>
    </xf>
    <xf numFmtId="0" fontId="2" fillId="7" borderId="27" xfId="0" applyFont="1" applyFill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0" fillId="0" borderId="1" xfId="0" applyBorder="1" applyAlignment="1"/>
    <xf numFmtId="0" fontId="1" fillId="7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wrapText="1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/>
    <xf numFmtId="0" fontId="0" fillId="0" borderId="0" xfId="0" applyFont="1"/>
    <xf numFmtId="0" fontId="2" fillId="8" borderId="23" xfId="0" applyFont="1" applyFill="1" applyBorder="1" applyAlignment="1">
      <alignment horizontal="justify" vertical="top" wrapText="1"/>
    </xf>
    <xf numFmtId="0" fontId="12" fillId="0" borderId="23" xfId="0" applyFont="1" applyBorder="1" applyAlignment="1">
      <alignment horizontal="justify" vertical="top" wrapText="1"/>
    </xf>
    <xf numFmtId="0" fontId="2" fillId="13" borderId="1" xfId="0" applyFont="1" applyFill="1" applyBorder="1" applyAlignment="1">
      <alignment vertical="center"/>
    </xf>
    <xf numFmtId="0" fontId="22" fillId="13" borderId="27" xfId="0" applyFont="1" applyFill="1" applyBorder="1" applyAlignment="1">
      <alignment horizontal="center" vertical="center" wrapText="1"/>
    </xf>
    <xf numFmtId="0" fontId="22" fillId="13" borderId="35" xfId="0" applyFont="1" applyFill="1" applyBorder="1" applyAlignment="1">
      <alignment horizontal="center" vertical="center" wrapText="1"/>
    </xf>
    <xf numFmtId="0" fontId="22" fillId="13" borderId="36" xfId="0" applyFont="1" applyFill="1" applyBorder="1" applyAlignment="1">
      <alignment horizontal="center" vertical="center" wrapText="1"/>
    </xf>
    <xf numFmtId="0" fontId="0" fillId="13" borderId="34" xfId="0" applyFill="1" applyBorder="1" applyAlignment="1">
      <alignment vertical="center"/>
    </xf>
    <xf numFmtId="0" fontId="12" fillId="0" borderId="2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left" vertical="top" wrapText="1"/>
    </xf>
    <xf numFmtId="0" fontId="0" fillId="13" borderId="3" xfId="0" applyFill="1" applyBorder="1" applyAlignment="1">
      <alignment vertical="center"/>
    </xf>
    <xf numFmtId="0" fontId="12" fillId="0" borderId="3" xfId="0" applyFont="1" applyBorder="1" applyAlignment="1">
      <alignment horizontal="center" vertical="top" wrapText="1"/>
    </xf>
    <xf numFmtId="0" fontId="20" fillId="13" borderId="2" xfId="0" applyFont="1" applyFill="1" applyBorder="1" applyAlignment="1">
      <alignment vertical="center"/>
    </xf>
    <xf numFmtId="0" fontId="20" fillId="13" borderId="1" xfId="0" applyFon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13" borderId="34" xfId="0" applyFill="1" applyBorder="1" applyAlignment="1">
      <alignment horizontal="center" vertical="center"/>
    </xf>
    <xf numFmtId="0" fontId="0" fillId="13" borderId="2" xfId="0" applyFill="1" applyBorder="1" applyAlignment="1">
      <alignment vertical="center"/>
    </xf>
    <xf numFmtId="0" fontId="0" fillId="13" borderId="3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0" fillId="13" borderId="1" xfId="0" applyFont="1" applyFill="1" applyBorder="1" applyAlignment="1">
      <alignment vertical="center"/>
    </xf>
    <xf numFmtId="0" fontId="20" fillId="13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0" fillId="13" borderId="34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/>
    </xf>
    <xf numFmtId="0" fontId="20" fillId="13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23" fillId="14" borderId="27" xfId="0" applyFont="1" applyFill="1" applyBorder="1" applyAlignment="1">
      <alignment horizontal="center" vertical="center" wrapText="1"/>
    </xf>
    <xf numFmtId="0" fontId="23" fillId="14" borderId="35" xfId="0" applyFont="1" applyFill="1" applyBorder="1" applyAlignment="1">
      <alignment horizontal="center" vertical="center" wrapText="1"/>
    </xf>
    <xf numFmtId="0" fontId="23" fillId="14" borderId="36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top" wrapText="1"/>
    </xf>
    <xf numFmtId="0" fontId="1" fillId="0" borderId="34" xfId="0" applyFont="1" applyFill="1" applyBorder="1" applyAlignment="1">
      <alignment horizontal="left" vertical="top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justify" vertical="top" wrapText="1"/>
    </xf>
    <xf numFmtId="0" fontId="18" fillId="0" borderId="29" xfId="0" applyFont="1" applyBorder="1"/>
    <xf numFmtId="0" fontId="18" fillId="0" borderId="1" xfId="0" applyFont="1" applyBorder="1"/>
    <xf numFmtId="0" fontId="20" fillId="11" borderId="1" xfId="0" applyFont="1" applyFill="1" applyBorder="1" applyAlignment="1">
      <alignment vertical="center"/>
    </xf>
    <xf numFmtId="0" fontId="23" fillId="11" borderId="35" xfId="0" applyFont="1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11" borderId="3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top" wrapText="1"/>
    </xf>
    <xf numFmtId="0" fontId="0" fillId="11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</cellXfs>
  <cellStyles count="2">
    <cellStyle name="Excel Built-in Normal" xfId="1"/>
    <cellStyle name="Normal" xfId="0" builtinId="0"/>
  </cellStyles>
  <dxfs count="1">
    <dxf>
      <font>
        <color auto="1"/>
      </font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util_progression_pedagogique%20cycle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ycle3"/>
      <sheetName val="Contexte de l'enseignement"/>
      <sheetName val="Notice"/>
      <sheetName val="Programme"/>
      <sheetName val="Problématiques_compétences"/>
      <sheetName val="Progression_Cycle4"/>
      <sheetName val="Générateur de séquences"/>
      <sheetName val="S8"/>
      <sheetName val="S9"/>
      <sheetName val="S17"/>
      <sheetName val="S30"/>
    </sheetNames>
    <sheetDataSet>
      <sheetData sheetId="0"/>
      <sheetData sheetId="1"/>
      <sheetData sheetId="2"/>
      <sheetData sheetId="3"/>
      <sheetData sheetId="4">
        <row r="1">
          <cell r="D1" t="str">
            <v>Chronologie dans la progression</v>
          </cell>
        </row>
        <row r="6">
          <cell r="D6" t="str">
            <v>S9</v>
          </cell>
        </row>
        <row r="9">
          <cell r="D9" t="str">
            <v>S2</v>
          </cell>
        </row>
        <row r="12">
          <cell r="D12" t="str">
            <v>S3</v>
          </cell>
        </row>
        <row r="20">
          <cell r="D20" t="str">
            <v>S1</v>
          </cell>
        </row>
        <row r="24">
          <cell r="D24" t="str">
            <v>S11</v>
          </cell>
        </row>
        <row r="31">
          <cell r="D31" t="str">
            <v>S16</v>
          </cell>
        </row>
        <row r="32">
          <cell r="D32" t="str">
            <v>S10</v>
          </cell>
        </row>
        <row r="36">
          <cell r="D36" t="str">
            <v>S12</v>
          </cell>
        </row>
        <row r="40">
          <cell r="D40" t="str">
            <v>S21</v>
          </cell>
        </row>
        <row r="44">
          <cell r="D44" t="str">
            <v>S7</v>
          </cell>
        </row>
        <row r="52">
          <cell r="D52" t="str">
            <v>S8</v>
          </cell>
        </row>
        <row r="53">
          <cell r="D53" t="str">
            <v>S25</v>
          </cell>
        </row>
        <row r="54">
          <cell r="D54" t="str">
            <v>S29</v>
          </cell>
        </row>
        <row r="55">
          <cell r="D55" t="str">
            <v>S17</v>
          </cell>
        </row>
        <row r="60">
          <cell r="D60" t="str">
            <v>S24</v>
          </cell>
        </row>
        <row r="62">
          <cell r="D62" t="str">
            <v>S30</v>
          </cell>
        </row>
        <row r="68">
          <cell r="D68" t="str">
            <v>S4</v>
          </cell>
        </row>
        <row r="76">
          <cell r="D76" t="str">
            <v>S23</v>
          </cell>
        </row>
        <row r="78">
          <cell r="D78" t="str">
            <v>S15</v>
          </cell>
        </row>
        <row r="84">
          <cell r="D84" t="str">
            <v>S22</v>
          </cell>
        </row>
        <row r="108">
          <cell r="D108" t="str">
            <v>S5</v>
          </cell>
        </row>
        <row r="109">
          <cell r="D109" t="str">
            <v>S6</v>
          </cell>
        </row>
        <row r="110">
          <cell r="D110" t="str">
            <v>S13</v>
          </cell>
        </row>
        <row r="111">
          <cell r="D111" t="str">
            <v>S14</v>
          </cell>
        </row>
        <row r="112">
          <cell r="D112" t="str">
            <v>S18</v>
          </cell>
        </row>
        <row r="113">
          <cell r="D113" t="str">
            <v>S19</v>
          </cell>
        </row>
        <row r="114">
          <cell r="D114" t="str">
            <v>S20</v>
          </cell>
        </row>
        <row r="115">
          <cell r="D115" t="str">
            <v>S26</v>
          </cell>
        </row>
        <row r="116">
          <cell r="D116" t="str">
            <v>S27</v>
          </cell>
        </row>
        <row r="117">
          <cell r="D117" t="str">
            <v>S28</v>
          </cell>
        </row>
      </sheetData>
      <sheetData sheetId="5">
        <row r="4">
          <cell r="I4" t="str">
            <v>S1</v>
          </cell>
          <cell r="J4" t="str">
            <v>S2</v>
          </cell>
          <cell r="K4" t="str">
            <v>S3</v>
          </cell>
          <cell r="L4" t="str">
            <v>S4</v>
          </cell>
          <cell r="M4" t="str">
            <v>S5</v>
          </cell>
          <cell r="N4" t="str">
            <v>S6</v>
          </cell>
          <cell r="O4" t="str">
            <v>S7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C69"/>
  <sheetViews>
    <sheetView topLeftCell="A10" zoomScale="60" zoomScaleNormal="60" workbookViewId="0">
      <selection activeCell="A55" sqref="A55:A57"/>
    </sheetView>
  </sheetViews>
  <sheetFormatPr baseColWidth="10" defaultColWidth="10.7109375" defaultRowHeight="15"/>
  <cols>
    <col min="1" max="1" width="98.85546875" style="70" customWidth="1"/>
    <col min="2" max="2" width="11.7109375" customWidth="1"/>
    <col min="3" max="3" width="126.85546875" customWidth="1"/>
  </cols>
  <sheetData>
    <row r="4" spans="1:3">
      <c r="B4" s="5" t="s">
        <v>35</v>
      </c>
      <c r="C4" s="5" t="s">
        <v>0</v>
      </c>
    </row>
    <row r="5" spans="1:3">
      <c r="A5" s="88" t="s">
        <v>0</v>
      </c>
      <c r="B5" s="1" t="s">
        <v>42</v>
      </c>
      <c r="C5" s="2" t="s">
        <v>1</v>
      </c>
    </row>
    <row r="6" spans="1:3">
      <c r="A6" s="88"/>
      <c r="B6" s="1" t="s">
        <v>43</v>
      </c>
      <c r="C6" s="2" t="s">
        <v>2</v>
      </c>
    </row>
    <row r="7" spans="1:3">
      <c r="A7" s="88"/>
      <c r="B7" s="1" t="s">
        <v>44</v>
      </c>
      <c r="C7" s="2" t="s">
        <v>3</v>
      </c>
    </row>
    <row r="8" spans="1:3">
      <c r="A8" s="88"/>
      <c r="B8" s="1" t="s">
        <v>45</v>
      </c>
      <c r="C8" s="2" t="s">
        <v>4</v>
      </c>
    </row>
    <row r="9" spans="1:3">
      <c r="A9" s="88"/>
      <c r="B9" s="1" t="s">
        <v>46</v>
      </c>
      <c r="C9" s="2" t="s">
        <v>5</v>
      </c>
    </row>
    <row r="10" spans="1:3">
      <c r="A10" s="71"/>
      <c r="B10" s="6" t="s">
        <v>36</v>
      </c>
      <c r="C10" s="7" t="s">
        <v>6</v>
      </c>
    </row>
    <row r="11" spans="1:3">
      <c r="A11" s="88" t="s">
        <v>6</v>
      </c>
      <c r="B11" s="1" t="s">
        <v>47</v>
      </c>
      <c r="C11" s="2" t="s">
        <v>7</v>
      </c>
    </row>
    <row r="12" spans="1:3">
      <c r="A12" s="88"/>
      <c r="B12" s="1" t="s">
        <v>48</v>
      </c>
      <c r="C12" s="2" t="s">
        <v>8</v>
      </c>
    </row>
    <row r="13" spans="1:3">
      <c r="A13" s="88"/>
      <c r="B13" s="1" t="s">
        <v>49</v>
      </c>
      <c r="C13" s="2" t="s">
        <v>9</v>
      </c>
    </row>
    <row r="14" spans="1:3">
      <c r="A14" s="88"/>
      <c r="B14" s="1" t="s">
        <v>50</v>
      </c>
      <c r="C14" s="2" t="s">
        <v>10</v>
      </c>
    </row>
    <row r="15" spans="1:3">
      <c r="A15" s="88"/>
      <c r="B15" s="1" t="s">
        <v>51</v>
      </c>
      <c r="C15" s="2" t="s">
        <v>11</v>
      </c>
    </row>
    <row r="16" spans="1:3">
      <c r="A16" s="71"/>
      <c r="B16" s="6" t="s">
        <v>37</v>
      </c>
      <c r="C16" s="7" t="s">
        <v>52</v>
      </c>
    </row>
    <row r="17" spans="1:3">
      <c r="A17" s="89" t="s">
        <v>12</v>
      </c>
      <c r="B17" s="1" t="s">
        <v>53</v>
      </c>
      <c r="C17" s="3" t="s">
        <v>13</v>
      </c>
    </row>
    <row r="18" spans="1:3">
      <c r="A18" s="89"/>
      <c r="B18" s="1" t="s">
        <v>54</v>
      </c>
      <c r="C18" s="2" t="s">
        <v>14</v>
      </c>
    </row>
    <row r="19" spans="1:3">
      <c r="A19" s="89"/>
      <c r="B19" s="1" t="s">
        <v>55</v>
      </c>
      <c r="C19" s="2" t="s">
        <v>15</v>
      </c>
    </row>
    <row r="20" spans="1:3">
      <c r="A20" s="89"/>
      <c r="B20" s="1" t="s">
        <v>56</v>
      </c>
      <c r="C20" s="2" t="s">
        <v>16</v>
      </c>
    </row>
    <row r="21" spans="1:3" ht="30">
      <c r="A21" s="89"/>
      <c r="B21" s="1" t="s">
        <v>57</v>
      </c>
      <c r="C21" s="4" t="s">
        <v>17</v>
      </c>
    </row>
    <row r="22" spans="1:3">
      <c r="A22" s="89"/>
      <c r="B22" s="1" t="s">
        <v>58</v>
      </c>
      <c r="C22" s="2" t="s">
        <v>18</v>
      </c>
    </row>
    <row r="23" spans="1:3">
      <c r="A23" s="72"/>
      <c r="B23" s="6" t="s">
        <v>38</v>
      </c>
      <c r="C23" s="7" t="s">
        <v>19</v>
      </c>
    </row>
    <row r="24" spans="1:3">
      <c r="A24" s="89" t="s">
        <v>19</v>
      </c>
      <c r="B24" s="1" t="s">
        <v>59</v>
      </c>
      <c r="C24" s="4" t="s">
        <v>20</v>
      </c>
    </row>
    <row r="25" spans="1:3">
      <c r="A25" s="89"/>
      <c r="B25" s="1" t="s">
        <v>60</v>
      </c>
      <c r="C25" s="4" t="s">
        <v>21</v>
      </c>
    </row>
    <row r="26" spans="1:3">
      <c r="A26" s="89"/>
      <c r="B26" s="1" t="s">
        <v>61</v>
      </c>
      <c r="C26" s="4" t="s">
        <v>22</v>
      </c>
    </row>
    <row r="27" spans="1:3">
      <c r="A27" s="89"/>
      <c r="B27" s="1" t="s">
        <v>62</v>
      </c>
      <c r="C27" s="4" t="s">
        <v>23</v>
      </c>
    </row>
    <row r="28" spans="1:3">
      <c r="A28" s="72"/>
      <c r="B28" s="6" t="s">
        <v>39</v>
      </c>
      <c r="C28" s="8" t="s">
        <v>24</v>
      </c>
    </row>
    <row r="29" spans="1:3">
      <c r="A29" s="72"/>
      <c r="B29" s="1" t="s">
        <v>64</v>
      </c>
      <c r="C29" s="4" t="s">
        <v>69</v>
      </c>
    </row>
    <row r="30" spans="1:3">
      <c r="A30" s="72"/>
      <c r="B30" s="1" t="s">
        <v>65</v>
      </c>
      <c r="C30" s="4" t="s">
        <v>70</v>
      </c>
    </row>
    <row r="31" spans="1:3">
      <c r="A31" s="72"/>
      <c r="B31" s="1" t="s">
        <v>66</v>
      </c>
      <c r="C31" s="4" t="s">
        <v>63</v>
      </c>
    </row>
    <row r="32" spans="1:3">
      <c r="A32" s="92" t="s">
        <v>24</v>
      </c>
      <c r="B32" s="1" t="s">
        <v>67</v>
      </c>
      <c r="C32" s="4" t="s">
        <v>71</v>
      </c>
    </row>
    <row r="33" spans="1:3">
      <c r="A33" s="93"/>
      <c r="B33" s="1" t="s">
        <v>68</v>
      </c>
      <c r="C33" s="4" t="s">
        <v>25</v>
      </c>
    </row>
    <row r="34" spans="1:3">
      <c r="A34" s="73"/>
      <c r="B34" s="6" t="s">
        <v>40</v>
      </c>
      <c r="C34" s="8" t="s">
        <v>26</v>
      </c>
    </row>
    <row r="35" spans="1:3">
      <c r="A35" s="89" t="s">
        <v>26</v>
      </c>
      <c r="B35" s="1" t="s">
        <v>72</v>
      </c>
      <c r="C35" s="4" t="s">
        <v>27</v>
      </c>
    </row>
    <row r="36" spans="1:3">
      <c r="A36" s="89"/>
      <c r="B36" s="1" t="s">
        <v>73</v>
      </c>
      <c r="C36" s="4" t="s">
        <v>28</v>
      </c>
    </row>
    <row r="37" spans="1:3">
      <c r="A37" s="72"/>
      <c r="B37" s="6" t="s">
        <v>41</v>
      </c>
      <c r="C37" s="8" t="s">
        <v>74</v>
      </c>
    </row>
    <row r="38" spans="1:3">
      <c r="A38" s="89" t="s">
        <v>29</v>
      </c>
      <c r="B38" s="1" t="s">
        <v>75</v>
      </c>
      <c r="C38" s="4" t="s">
        <v>30</v>
      </c>
    </row>
    <row r="39" spans="1:3">
      <c r="A39" s="89"/>
      <c r="B39" s="1" t="s">
        <v>76</v>
      </c>
      <c r="C39" s="4" t="s">
        <v>31</v>
      </c>
    </row>
    <row r="40" spans="1:3">
      <c r="A40" s="72"/>
      <c r="B40" s="1"/>
      <c r="C40" s="4"/>
    </row>
    <row r="41" spans="1:3">
      <c r="A41" s="72"/>
      <c r="B41" s="1"/>
      <c r="C41" s="4"/>
    </row>
    <row r="42" spans="1:3" ht="15" customHeight="1">
      <c r="A42" s="85" t="s">
        <v>32</v>
      </c>
      <c r="B42" s="59" t="s">
        <v>146</v>
      </c>
      <c r="C42" s="58" t="s">
        <v>145</v>
      </c>
    </row>
    <row r="43" spans="1:3">
      <c r="A43" s="86"/>
      <c r="B43" s="60" t="s">
        <v>147</v>
      </c>
      <c r="C43" s="61" t="s">
        <v>148</v>
      </c>
    </row>
    <row r="44" spans="1:3">
      <c r="A44" s="86"/>
      <c r="B44" s="60" t="s">
        <v>149</v>
      </c>
      <c r="C44" s="62" t="s">
        <v>150</v>
      </c>
    </row>
    <row r="45" spans="1:3">
      <c r="A45" s="68" t="s">
        <v>33</v>
      </c>
      <c r="B45" s="60" t="s">
        <v>151</v>
      </c>
      <c r="C45" s="63" t="s">
        <v>152</v>
      </c>
    </row>
    <row r="46" spans="1:3">
      <c r="A46" s="90" t="s">
        <v>153</v>
      </c>
      <c r="B46" s="60" t="s">
        <v>154</v>
      </c>
      <c r="C46" s="65" t="s">
        <v>155</v>
      </c>
    </row>
    <row r="47" spans="1:3">
      <c r="A47" s="91"/>
      <c r="B47" s="64" t="s">
        <v>156</v>
      </c>
      <c r="C47" s="63" t="s">
        <v>157</v>
      </c>
    </row>
    <row r="48" spans="1:3">
      <c r="A48" s="69" t="s">
        <v>158</v>
      </c>
      <c r="B48" s="66" t="s">
        <v>159</v>
      </c>
      <c r="C48" s="67" t="s">
        <v>34</v>
      </c>
    </row>
    <row r="49" spans="1:3">
      <c r="A49" s="74" t="s">
        <v>160</v>
      </c>
      <c r="B49" s="76" t="s">
        <v>161</v>
      </c>
      <c r="C49" s="77" t="s">
        <v>162</v>
      </c>
    </row>
    <row r="50" spans="1:3">
      <c r="A50" s="75"/>
      <c r="B50" s="76" t="s">
        <v>163</v>
      </c>
      <c r="C50" s="77" t="s">
        <v>164</v>
      </c>
    </row>
    <row r="51" spans="1:3">
      <c r="A51" s="85"/>
      <c r="B51" s="1"/>
      <c r="C51" s="4"/>
    </row>
    <row r="52" spans="1:3">
      <c r="A52" s="86"/>
      <c r="B52" s="1"/>
      <c r="C52" s="4"/>
    </row>
    <row r="53" spans="1:3">
      <c r="A53" s="86"/>
      <c r="B53" s="1"/>
      <c r="C53" s="4"/>
    </row>
    <row r="54" spans="1:3">
      <c r="A54" s="87"/>
      <c r="B54" s="1"/>
      <c r="C54" s="4"/>
    </row>
    <row r="55" spans="1:3">
      <c r="A55" s="89"/>
      <c r="B55" s="1"/>
      <c r="C55" s="4"/>
    </row>
    <row r="56" spans="1:3">
      <c r="A56" s="89"/>
      <c r="B56" s="1"/>
      <c r="C56" s="4"/>
    </row>
    <row r="57" spans="1:3">
      <c r="A57" s="89"/>
      <c r="B57" s="1"/>
      <c r="C57" s="4"/>
    </row>
    <row r="58" spans="1:3">
      <c r="A58" s="72"/>
      <c r="B58" s="1"/>
      <c r="C58" s="4"/>
    </row>
    <row r="59" spans="1:3">
      <c r="A59" s="88"/>
      <c r="B59" s="1"/>
      <c r="C59" s="4"/>
    </row>
    <row r="60" spans="1:3">
      <c r="A60" s="89"/>
      <c r="B60" s="1"/>
      <c r="C60" s="4"/>
    </row>
    <row r="61" spans="1:3">
      <c r="A61" s="89"/>
      <c r="B61" s="1"/>
      <c r="C61" s="4"/>
    </row>
    <row r="62" spans="1:3">
      <c r="A62" s="89"/>
      <c r="B62" s="1"/>
      <c r="C62" s="4"/>
    </row>
    <row r="63" spans="1:3">
      <c r="A63" s="89"/>
      <c r="B63" s="1"/>
      <c r="C63" s="4"/>
    </row>
    <row r="64" spans="1:3">
      <c r="A64" s="89"/>
      <c r="B64" s="1"/>
      <c r="C64" s="4"/>
    </row>
    <row r="65" spans="1:3">
      <c r="A65" s="89"/>
      <c r="B65" s="1"/>
      <c r="C65" s="4"/>
    </row>
    <row r="66" spans="1:3">
      <c r="A66" s="88"/>
      <c r="B66" s="1"/>
      <c r="C66" s="2"/>
    </row>
    <row r="67" spans="1:3">
      <c r="A67" s="88"/>
      <c r="B67" s="1"/>
      <c r="C67" s="4"/>
    </row>
    <row r="68" spans="1:3">
      <c r="A68" s="88"/>
      <c r="B68" s="1"/>
      <c r="C68" s="4"/>
    </row>
    <row r="69" spans="1:3">
      <c r="A69" s="88"/>
      <c r="B69" s="1"/>
      <c r="C69" s="4"/>
    </row>
  </sheetData>
  <mergeCells count="13">
    <mergeCell ref="A5:A9"/>
    <mergeCell ref="A11:A15"/>
    <mergeCell ref="A17:A22"/>
    <mergeCell ref="A24:A27"/>
    <mergeCell ref="A32:A33"/>
    <mergeCell ref="A51:A54"/>
    <mergeCell ref="A59:A65"/>
    <mergeCell ref="A66:A69"/>
    <mergeCell ref="A35:A36"/>
    <mergeCell ref="A38:A39"/>
    <mergeCell ref="A55:A57"/>
    <mergeCell ref="A42:A44"/>
    <mergeCell ref="A46:A47"/>
  </mergeCells>
  <pageMargins left="0.23622047244094491" right="0.23622047244094491" top="0.74803149606299213" bottom="0.74803149606299213" header="0.31496062992125984" footer="0.31496062992125984"/>
  <pageSetup paperSize="9" scale="73" fitToHeight="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3"/>
  <sheetViews>
    <sheetView tabSelected="1" topLeftCell="A28" zoomScale="60" zoomScaleNormal="60" workbookViewId="0">
      <selection activeCell="P35" sqref="P35"/>
    </sheetView>
  </sheetViews>
  <sheetFormatPr baseColWidth="10" defaultRowHeight="15"/>
  <cols>
    <col min="1" max="1" width="23.5703125" customWidth="1"/>
    <col min="2" max="2" width="11.7109375" customWidth="1"/>
    <col min="3" max="3" width="77.85546875" customWidth="1"/>
    <col min="4" max="5" width="10.85546875" customWidth="1"/>
    <col min="6" max="6" width="13.42578125" customWidth="1"/>
    <col min="7" max="7" width="3.140625" customWidth="1"/>
    <col min="8" max="14" width="5.140625" customWidth="1"/>
  </cols>
  <sheetData>
    <row r="1" spans="1:15" ht="15.75" thickBot="1">
      <c r="H1" s="97" t="s">
        <v>77</v>
      </c>
      <c r="I1" s="98"/>
      <c r="J1" s="98"/>
      <c r="K1" s="98"/>
      <c r="L1" s="98"/>
      <c r="M1" s="98"/>
      <c r="N1" s="98"/>
    </row>
    <row r="2" spans="1:15" ht="15.75" thickBot="1">
      <c r="G2" s="9"/>
      <c r="H2" s="10" t="str">
        <f>IF(MATCH([1]Progression_Cycle4!I4,[1]Problématiques_compétences!$D$1:$D$118,0)&gt;107,"P","")</f>
        <v/>
      </c>
      <c r="I2" s="10" t="str">
        <f>IF(MATCH([1]Progression_Cycle4!J4,[1]Problématiques_compétences!$D$1:$D$118,0)&gt;107,"P","")</f>
        <v/>
      </c>
      <c r="J2" s="10" t="str">
        <f>IF(MATCH([1]Progression_Cycle4!K4,[1]Problématiques_compétences!$D$1:$D$118,0)&gt;107,"P","")</f>
        <v/>
      </c>
      <c r="K2" s="10" t="str">
        <f>IF(MATCH([1]Progression_Cycle4!L4,[1]Problématiques_compétences!$D$1:$D$118,0)&gt;107,"P","")</f>
        <v/>
      </c>
      <c r="L2" s="10" t="str">
        <f>IF(MATCH([1]Progression_Cycle4!M4,[1]Problématiques_compétences!$D$1:$D$118,0)&gt;107,"P","")</f>
        <v>P</v>
      </c>
      <c r="M2" s="10" t="str">
        <f>IF(MATCH([1]Progression_Cycle4!N4,[1]Problématiques_compétences!$D$1:$D$118,0)&gt;107,"P","")</f>
        <v>P</v>
      </c>
      <c r="N2" s="10" t="str">
        <f>IF(MATCH([1]Progression_Cycle4!O4,[1]Problématiques_compétences!$D$1:$D$118,0)&gt;107,"P","")</f>
        <v/>
      </c>
    </row>
    <row r="3" spans="1:15" ht="409.6" thickBot="1">
      <c r="A3" s="99" t="s">
        <v>121</v>
      </c>
      <c r="B3" s="99"/>
      <c r="C3" s="99"/>
      <c r="D3" s="40" t="s">
        <v>137</v>
      </c>
      <c r="E3" s="11" t="s">
        <v>138</v>
      </c>
      <c r="F3" s="11" t="s">
        <v>139</v>
      </c>
      <c r="G3" s="12" t="s">
        <v>78</v>
      </c>
      <c r="H3" s="13" t="s">
        <v>129</v>
      </c>
      <c r="I3" s="13" t="s">
        <v>130</v>
      </c>
      <c r="J3" s="13" t="s">
        <v>131</v>
      </c>
      <c r="K3" s="13" t="s">
        <v>132</v>
      </c>
      <c r="L3" s="13" t="s">
        <v>133</v>
      </c>
      <c r="M3" s="13" t="s">
        <v>134</v>
      </c>
      <c r="N3" s="13" t="s">
        <v>135</v>
      </c>
    </row>
    <row r="4" spans="1:15">
      <c r="A4" s="100" t="s">
        <v>79</v>
      </c>
      <c r="B4" s="101"/>
      <c r="C4" s="101"/>
      <c r="D4" s="101"/>
      <c r="E4" s="101"/>
      <c r="F4" s="101"/>
      <c r="G4" s="12"/>
      <c r="H4" s="14" t="s">
        <v>80</v>
      </c>
      <c r="I4" s="14" t="s">
        <v>81</v>
      </c>
      <c r="J4" s="14" t="s">
        <v>82</v>
      </c>
      <c r="K4" s="14" t="s">
        <v>83</v>
      </c>
      <c r="L4" s="14" t="s">
        <v>84</v>
      </c>
      <c r="M4" s="14" t="s">
        <v>85</v>
      </c>
      <c r="N4" s="14" t="s">
        <v>86</v>
      </c>
    </row>
    <row r="5" spans="1:15" ht="15.75" thickBot="1">
      <c r="A5" s="102" t="s">
        <v>87</v>
      </c>
      <c r="B5" s="103"/>
      <c r="C5" s="103"/>
      <c r="D5" s="103"/>
      <c r="E5" s="103"/>
      <c r="F5" s="103"/>
      <c r="G5" s="12"/>
      <c r="H5" s="103"/>
      <c r="I5" s="103"/>
      <c r="J5" s="103"/>
      <c r="K5" s="103"/>
      <c r="L5" s="103"/>
      <c r="M5" s="103"/>
      <c r="N5" s="103"/>
    </row>
    <row r="6" spans="1:15" ht="15.75" thickBot="1">
      <c r="A6" s="104" t="s">
        <v>88</v>
      </c>
      <c r="B6" s="105"/>
      <c r="C6" s="105"/>
      <c r="D6" s="105"/>
      <c r="E6" s="105"/>
      <c r="F6" s="105"/>
      <c r="G6" s="15"/>
      <c r="H6" s="16"/>
      <c r="I6" s="17"/>
      <c r="J6" s="17"/>
      <c r="K6" s="17"/>
      <c r="L6" s="17"/>
      <c r="M6" s="17"/>
      <c r="N6" s="17"/>
      <c r="O6" s="18"/>
    </row>
    <row r="7" spans="1:15" ht="32.25" customHeight="1" thickBot="1">
      <c r="A7" s="19" t="s">
        <v>89</v>
      </c>
      <c r="B7" s="106" t="s">
        <v>90</v>
      </c>
      <c r="C7" s="107"/>
      <c r="D7" s="108" t="s">
        <v>91</v>
      </c>
      <c r="E7" s="109"/>
      <c r="F7" s="110"/>
      <c r="G7" s="57"/>
      <c r="H7" s="57"/>
      <c r="I7" s="57"/>
      <c r="J7" s="57"/>
      <c r="K7" s="57"/>
      <c r="L7" s="57"/>
      <c r="M7" s="57"/>
      <c r="N7" s="57"/>
      <c r="O7" s="20"/>
    </row>
    <row r="8" spans="1:15" ht="15.75" thickBot="1">
      <c r="A8" s="94" t="s">
        <v>92</v>
      </c>
      <c r="B8" s="21">
        <v>1</v>
      </c>
      <c r="C8" s="22" t="s">
        <v>0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23"/>
    </row>
    <row r="9" spans="1:15" ht="15.75" thickBot="1">
      <c r="A9" s="95"/>
      <c r="B9" s="24" t="s">
        <v>93</v>
      </c>
      <c r="C9" s="41" t="s">
        <v>1</v>
      </c>
      <c r="D9" s="51"/>
      <c r="E9" s="52"/>
      <c r="F9" s="51"/>
      <c r="G9" s="53">
        <f>COUNTIF(H9:N9,"x")</f>
        <v>2</v>
      </c>
      <c r="H9" s="54"/>
      <c r="I9" s="54"/>
      <c r="J9" s="54" t="s">
        <v>165</v>
      </c>
      <c r="K9" s="54"/>
      <c r="L9" s="54" t="s">
        <v>165</v>
      </c>
      <c r="M9" s="54"/>
      <c r="N9" s="54"/>
    </row>
    <row r="10" spans="1:15" ht="31.5" customHeight="1" thickBot="1">
      <c r="A10" s="95"/>
      <c r="B10" s="25" t="s">
        <v>94</v>
      </c>
      <c r="C10" s="41" t="s">
        <v>2</v>
      </c>
      <c r="D10" s="52"/>
      <c r="E10" s="52"/>
      <c r="F10" s="51"/>
      <c r="G10" s="53">
        <f t="shared" ref="G10:G13" si="0">COUNTIF(H10:N10,"x")</f>
        <v>2</v>
      </c>
      <c r="H10" s="54"/>
      <c r="I10" s="54"/>
      <c r="J10" s="54" t="s">
        <v>165</v>
      </c>
      <c r="K10" s="54"/>
      <c r="L10" s="54" t="s">
        <v>165</v>
      </c>
      <c r="M10" s="54"/>
      <c r="N10" s="54"/>
    </row>
    <row r="11" spans="1:15" ht="15.75" thickBot="1">
      <c r="A11" s="95"/>
      <c r="B11" s="24" t="s">
        <v>95</v>
      </c>
      <c r="C11" s="41" t="s">
        <v>3</v>
      </c>
      <c r="D11" s="51"/>
      <c r="E11" s="52"/>
      <c r="F11" s="52"/>
      <c r="G11" s="53">
        <f t="shared" si="0"/>
        <v>2</v>
      </c>
      <c r="H11" s="54"/>
      <c r="I11" s="54"/>
      <c r="J11" s="54" t="s">
        <v>165</v>
      </c>
      <c r="K11" s="54"/>
      <c r="L11" s="54" t="s">
        <v>165</v>
      </c>
      <c r="M11" s="54"/>
      <c r="N11" s="54"/>
    </row>
    <row r="12" spans="1:15" ht="15.75" thickBot="1">
      <c r="A12" s="95"/>
      <c r="B12" s="24" t="s">
        <v>96</v>
      </c>
      <c r="C12" s="41" t="s">
        <v>4</v>
      </c>
      <c r="D12" s="55"/>
      <c r="E12" s="52"/>
      <c r="F12" s="52"/>
      <c r="G12" s="53">
        <f t="shared" si="0"/>
        <v>2</v>
      </c>
      <c r="H12" s="54"/>
      <c r="I12" s="54"/>
      <c r="J12" s="54" t="s">
        <v>165</v>
      </c>
      <c r="K12" s="54"/>
      <c r="L12" s="54" t="s">
        <v>165</v>
      </c>
      <c r="M12" s="54"/>
      <c r="N12" s="54"/>
    </row>
    <row r="13" spans="1:15" ht="15.75" thickBot="1">
      <c r="A13" s="19"/>
      <c r="B13" s="37" t="s">
        <v>123</v>
      </c>
      <c r="C13" s="42" t="s">
        <v>5</v>
      </c>
      <c r="D13" s="55"/>
      <c r="E13" s="52"/>
      <c r="F13" s="52"/>
      <c r="G13" s="53">
        <f t="shared" si="0"/>
        <v>2</v>
      </c>
      <c r="H13" s="54"/>
      <c r="I13" s="54"/>
      <c r="J13" s="54" t="s">
        <v>165</v>
      </c>
      <c r="K13" s="54"/>
      <c r="L13" s="54" t="s">
        <v>165</v>
      </c>
      <c r="M13" s="54"/>
      <c r="N13" s="54"/>
    </row>
    <row r="14" spans="1:15" ht="15.75" thickBot="1">
      <c r="A14" s="94" t="s">
        <v>122</v>
      </c>
      <c r="B14" s="38">
        <v>2</v>
      </c>
      <c r="C14" s="43" t="s">
        <v>6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</row>
    <row r="15" spans="1:15" ht="36.75" customHeight="1" thickBot="1">
      <c r="A15" s="95"/>
      <c r="B15" s="24" t="s">
        <v>97</v>
      </c>
      <c r="C15" s="41" t="s">
        <v>7</v>
      </c>
      <c r="D15" s="56"/>
      <c r="E15" s="52" t="s">
        <v>136</v>
      </c>
      <c r="F15" s="52"/>
      <c r="G15" s="53">
        <f>COUNTIF(H15:N15,"x")</f>
        <v>1</v>
      </c>
      <c r="H15" s="54"/>
      <c r="I15" s="54"/>
      <c r="J15" s="54" t="s">
        <v>165</v>
      </c>
      <c r="K15" s="54"/>
      <c r="L15" s="54"/>
      <c r="M15" s="54"/>
      <c r="N15" s="54"/>
    </row>
    <row r="16" spans="1:15" ht="24.75" customHeight="1" thickBot="1">
      <c r="A16" s="95"/>
      <c r="B16" s="25" t="s">
        <v>98</v>
      </c>
      <c r="C16" s="41" t="s">
        <v>8</v>
      </c>
      <c r="D16" s="52"/>
      <c r="E16" s="52" t="s">
        <v>140</v>
      </c>
      <c r="F16" s="51"/>
      <c r="G16" s="53">
        <f t="shared" ref="G16:G43" si="1">COUNTIF(H16:N16,"x")</f>
        <v>2</v>
      </c>
      <c r="H16" s="54"/>
      <c r="I16" s="54"/>
      <c r="J16" s="54" t="s">
        <v>165</v>
      </c>
      <c r="K16" s="54"/>
      <c r="L16" s="54" t="s">
        <v>165</v>
      </c>
      <c r="M16" s="54"/>
      <c r="N16" s="54"/>
    </row>
    <row r="17" spans="1:14" ht="30" customHeight="1" thickBot="1">
      <c r="A17" s="95"/>
      <c r="B17" s="24" t="s">
        <v>99</v>
      </c>
      <c r="C17" s="41" t="s">
        <v>9</v>
      </c>
      <c r="D17" s="51"/>
      <c r="E17" s="52" t="s">
        <v>141</v>
      </c>
      <c r="F17" s="52"/>
      <c r="G17" s="53">
        <f t="shared" si="1"/>
        <v>1</v>
      </c>
      <c r="H17" s="54"/>
      <c r="I17" s="54"/>
      <c r="J17" s="54" t="s">
        <v>165</v>
      </c>
      <c r="K17" s="54"/>
      <c r="L17" s="54"/>
      <c r="M17" s="54"/>
      <c r="N17" s="54"/>
    </row>
    <row r="18" spans="1:14" ht="35.25" customHeight="1" thickBot="1">
      <c r="A18" s="95"/>
      <c r="B18" s="24" t="s">
        <v>100</v>
      </c>
      <c r="C18" s="41" t="s">
        <v>10</v>
      </c>
      <c r="D18" s="52"/>
      <c r="E18" s="52" t="s">
        <v>142</v>
      </c>
      <c r="F18" s="51"/>
      <c r="G18" s="53">
        <f t="shared" si="1"/>
        <v>2</v>
      </c>
      <c r="H18" s="54" t="s">
        <v>165</v>
      </c>
      <c r="I18" s="54"/>
      <c r="J18" s="54"/>
      <c r="K18" s="54"/>
      <c r="L18" s="54"/>
      <c r="M18" s="54" t="s">
        <v>165</v>
      </c>
      <c r="N18" s="54"/>
    </row>
    <row r="19" spans="1:14" ht="15.75" thickBot="1">
      <c r="A19" s="95"/>
      <c r="B19" s="36" t="s">
        <v>101</v>
      </c>
      <c r="C19" s="44" t="s">
        <v>11</v>
      </c>
      <c r="D19" s="51"/>
      <c r="E19" s="52" t="s">
        <v>143</v>
      </c>
      <c r="F19" s="52"/>
      <c r="G19" s="53">
        <f t="shared" si="1"/>
        <v>2</v>
      </c>
      <c r="H19" s="54"/>
      <c r="I19" s="54"/>
      <c r="J19" s="54" t="s">
        <v>165</v>
      </c>
      <c r="K19" s="54"/>
      <c r="L19" s="54"/>
      <c r="M19" s="54" t="s">
        <v>165</v>
      </c>
      <c r="N19" s="54"/>
    </row>
    <row r="20" spans="1:14" ht="15.75" thickBot="1">
      <c r="A20" s="94" t="s">
        <v>102</v>
      </c>
      <c r="B20" s="21">
        <v>3</v>
      </c>
      <c r="C20" s="45" t="s">
        <v>12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</row>
    <row r="21" spans="1:14" ht="30.75" thickBot="1">
      <c r="A21" s="112"/>
      <c r="B21" s="24" t="s">
        <v>103</v>
      </c>
      <c r="C21" s="46" t="s">
        <v>13</v>
      </c>
      <c r="D21" s="52"/>
      <c r="E21" s="51" t="s">
        <v>144</v>
      </c>
      <c r="F21" s="52"/>
      <c r="G21" s="53">
        <f t="shared" si="1"/>
        <v>1</v>
      </c>
      <c r="H21" s="54" t="s">
        <v>165</v>
      </c>
      <c r="I21" s="54"/>
      <c r="J21" s="54"/>
      <c r="K21" s="54"/>
      <c r="L21" s="54"/>
      <c r="M21" s="54"/>
      <c r="N21" s="54"/>
    </row>
    <row r="22" spans="1:14" ht="15.75" thickBot="1">
      <c r="A22" s="112"/>
      <c r="B22" s="25" t="s">
        <v>104</v>
      </c>
      <c r="C22" s="47" t="s">
        <v>14</v>
      </c>
      <c r="D22" s="51"/>
      <c r="E22" s="51"/>
      <c r="F22" s="52"/>
      <c r="G22" s="53">
        <f t="shared" si="1"/>
        <v>1</v>
      </c>
      <c r="H22" s="54" t="s">
        <v>165</v>
      </c>
      <c r="I22" s="54"/>
      <c r="J22" s="54"/>
      <c r="K22" s="54"/>
      <c r="L22" s="54"/>
      <c r="M22" s="54"/>
      <c r="N22" s="54"/>
    </row>
    <row r="23" spans="1:14" ht="30.75" thickBot="1">
      <c r="A23" s="112"/>
      <c r="B23" s="24" t="s">
        <v>105</v>
      </c>
      <c r="C23" s="48" t="s">
        <v>15</v>
      </c>
      <c r="D23" s="51"/>
      <c r="E23" s="51"/>
      <c r="F23" s="52"/>
      <c r="G23" s="53">
        <f t="shared" si="1"/>
        <v>1</v>
      </c>
      <c r="H23" s="54"/>
      <c r="I23" s="54"/>
      <c r="J23" s="54"/>
      <c r="K23" s="54"/>
      <c r="L23" s="54" t="s">
        <v>165</v>
      </c>
      <c r="M23" s="54"/>
      <c r="N23" s="54"/>
    </row>
    <row r="24" spans="1:14" ht="15.75" thickBot="1">
      <c r="A24" s="112"/>
      <c r="B24" s="25" t="s">
        <v>124</v>
      </c>
      <c r="C24" s="47" t="s">
        <v>16</v>
      </c>
      <c r="D24" s="51"/>
      <c r="E24" s="51"/>
      <c r="F24" s="52"/>
      <c r="G24" s="53">
        <f t="shared" si="1"/>
        <v>1</v>
      </c>
      <c r="H24" s="54"/>
      <c r="I24" s="54"/>
      <c r="J24" s="54"/>
      <c r="K24" s="54"/>
      <c r="L24" s="54"/>
      <c r="M24" s="54" t="s">
        <v>165</v>
      </c>
      <c r="N24" s="54"/>
    </row>
    <row r="25" spans="1:14" ht="45.75" thickBot="1">
      <c r="A25" s="112"/>
      <c r="B25" s="24" t="s">
        <v>125</v>
      </c>
      <c r="C25" s="48" t="s">
        <v>17</v>
      </c>
      <c r="D25" s="51"/>
      <c r="E25" s="51"/>
      <c r="F25" s="52"/>
      <c r="G25" s="53">
        <f t="shared" si="1"/>
        <v>1</v>
      </c>
      <c r="H25" s="54"/>
      <c r="I25" s="54"/>
      <c r="J25" s="54"/>
      <c r="K25" s="54"/>
      <c r="L25" s="54" t="s">
        <v>165</v>
      </c>
      <c r="M25" s="54"/>
      <c r="N25" s="54"/>
    </row>
    <row r="26" spans="1:14" ht="15.75" thickBot="1">
      <c r="A26" s="113"/>
      <c r="B26" s="25" t="s">
        <v>126</v>
      </c>
      <c r="C26" s="49" t="s">
        <v>18</v>
      </c>
      <c r="D26" s="51"/>
      <c r="E26" s="52"/>
      <c r="F26" s="52"/>
      <c r="G26" s="53">
        <f>COUNTIF(H26:N26,"x")</f>
        <v>1</v>
      </c>
      <c r="H26" s="54" t="s">
        <v>165</v>
      </c>
      <c r="I26" s="54"/>
      <c r="J26" s="54"/>
      <c r="K26" s="54"/>
      <c r="L26" s="54"/>
      <c r="M26" s="54"/>
      <c r="N26" s="54"/>
    </row>
    <row r="27" spans="1:14" ht="30.75" thickBot="1">
      <c r="A27" s="27" t="s">
        <v>106</v>
      </c>
      <c r="B27" s="38">
        <v>4</v>
      </c>
      <c r="C27" s="43" t="s">
        <v>107</v>
      </c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4"/>
    </row>
    <row r="28" spans="1:14" ht="30.75" thickBot="1">
      <c r="A28" s="28"/>
      <c r="B28" s="29" t="s">
        <v>108</v>
      </c>
      <c r="C28" s="48" t="s">
        <v>20</v>
      </c>
      <c r="D28" s="52"/>
      <c r="E28" s="51"/>
      <c r="F28" s="51"/>
      <c r="G28" s="53">
        <f t="shared" si="1"/>
        <v>1</v>
      </c>
      <c r="H28" s="54"/>
      <c r="I28" s="54"/>
      <c r="J28" s="54" t="s">
        <v>165</v>
      </c>
      <c r="K28" s="54"/>
      <c r="L28" s="54"/>
      <c r="M28" s="54"/>
      <c r="N28" s="54"/>
    </row>
    <row r="29" spans="1:14" ht="30.75" thickBot="1">
      <c r="A29" s="28"/>
      <c r="B29" s="39" t="s">
        <v>109</v>
      </c>
      <c r="C29" s="48" t="s">
        <v>21</v>
      </c>
      <c r="D29" s="52"/>
      <c r="E29" s="51"/>
      <c r="F29" s="51"/>
      <c r="G29" s="53">
        <f t="shared" si="1"/>
        <v>1</v>
      </c>
      <c r="H29" s="54"/>
      <c r="I29" s="54"/>
      <c r="J29" s="54" t="s">
        <v>165</v>
      </c>
      <c r="K29" s="54"/>
      <c r="L29" s="54"/>
      <c r="M29" s="54"/>
      <c r="N29" s="54"/>
    </row>
    <row r="30" spans="1:14" ht="30.75" thickBot="1">
      <c r="A30" s="28"/>
      <c r="B30" s="29" t="s">
        <v>127</v>
      </c>
      <c r="C30" s="48" t="s">
        <v>22</v>
      </c>
      <c r="D30" s="52"/>
      <c r="E30" s="51"/>
      <c r="F30" s="51"/>
      <c r="G30" s="53">
        <f t="shared" si="1"/>
        <v>1</v>
      </c>
      <c r="H30" s="54"/>
      <c r="I30" s="54"/>
      <c r="J30" s="54" t="s">
        <v>165</v>
      </c>
      <c r="K30" s="54"/>
      <c r="L30" s="54"/>
      <c r="M30" s="54"/>
      <c r="N30" s="54"/>
    </row>
    <row r="31" spans="1:14" ht="15.75" thickBot="1">
      <c r="A31" s="30"/>
      <c r="B31" s="31" t="s">
        <v>128</v>
      </c>
      <c r="C31" s="48" t="s">
        <v>23</v>
      </c>
      <c r="D31" s="52"/>
      <c r="E31" s="52"/>
      <c r="F31" s="52"/>
      <c r="G31" s="53">
        <f t="shared" si="1"/>
        <v>1</v>
      </c>
      <c r="H31" s="54"/>
      <c r="I31" s="54"/>
      <c r="J31" s="54" t="s">
        <v>165</v>
      </c>
      <c r="K31" s="54"/>
      <c r="L31" s="54"/>
      <c r="M31" s="54"/>
      <c r="N31" s="54"/>
    </row>
    <row r="32" spans="1:14" ht="15.75" thickBot="1">
      <c r="A32" s="94" t="s">
        <v>116</v>
      </c>
      <c r="B32" s="21">
        <v>5</v>
      </c>
      <c r="C32" s="43" t="s">
        <v>24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spans="1:14" ht="15.75" thickBot="1">
      <c r="A33" s="112"/>
      <c r="B33" s="24" t="s">
        <v>110</v>
      </c>
      <c r="C33" s="48" t="s">
        <v>69</v>
      </c>
      <c r="D33" s="52"/>
      <c r="E33" s="52"/>
      <c r="F33" s="51"/>
      <c r="G33" s="53">
        <f t="shared" si="1"/>
        <v>2</v>
      </c>
      <c r="H33" s="54"/>
      <c r="I33" s="54"/>
      <c r="J33" s="54" t="s">
        <v>165</v>
      </c>
      <c r="K33" s="54" t="s">
        <v>165</v>
      </c>
      <c r="L33" s="54"/>
      <c r="M33" s="54"/>
      <c r="N33" s="54"/>
    </row>
    <row r="34" spans="1:14" ht="15.75" thickBot="1">
      <c r="A34" s="112"/>
      <c r="B34" s="24" t="s">
        <v>111</v>
      </c>
      <c r="C34" s="48" t="s">
        <v>70</v>
      </c>
      <c r="D34" s="51"/>
      <c r="E34" s="52"/>
      <c r="F34" s="52"/>
      <c r="G34" s="53">
        <f t="shared" si="1"/>
        <v>1</v>
      </c>
      <c r="H34" s="54"/>
      <c r="I34" s="54"/>
      <c r="J34" s="54"/>
      <c r="K34" s="54" t="s">
        <v>165</v>
      </c>
      <c r="L34" s="54"/>
      <c r="M34" s="54"/>
      <c r="N34" s="54"/>
    </row>
    <row r="35" spans="1:14" ht="15.75" thickBot="1">
      <c r="A35" s="112"/>
      <c r="B35" s="24" t="s">
        <v>112</v>
      </c>
      <c r="C35" s="48" t="s">
        <v>63</v>
      </c>
      <c r="D35" s="52"/>
      <c r="E35" s="51"/>
      <c r="F35" s="52"/>
      <c r="G35" s="53">
        <f t="shared" si="1"/>
        <v>1</v>
      </c>
      <c r="H35" s="54"/>
      <c r="I35" s="54"/>
      <c r="J35" s="54"/>
      <c r="K35" s="54" t="s">
        <v>165</v>
      </c>
      <c r="L35" s="54"/>
      <c r="M35" s="54"/>
      <c r="N35" s="54"/>
    </row>
    <row r="36" spans="1:14" ht="15.75" thickBot="1">
      <c r="A36" s="112"/>
      <c r="B36" s="25" t="s">
        <v>113</v>
      </c>
      <c r="C36" s="48" t="s">
        <v>71</v>
      </c>
      <c r="D36" s="52"/>
      <c r="E36" s="52"/>
      <c r="F36" s="52"/>
      <c r="G36" s="53">
        <f t="shared" si="1"/>
        <v>1</v>
      </c>
      <c r="H36" s="54"/>
      <c r="I36" s="54"/>
      <c r="J36" s="54"/>
      <c r="K36" s="54" t="s">
        <v>165</v>
      </c>
      <c r="L36" s="54"/>
      <c r="M36" s="54"/>
      <c r="N36" s="54"/>
    </row>
    <row r="37" spans="1:14" ht="15.75" thickBot="1">
      <c r="A37" s="113"/>
      <c r="B37" s="26" t="s">
        <v>114</v>
      </c>
      <c r="C37" s="50" t="s">
        <v>25</v>
      </c>
      <c r="D37" s="52"/>
      <c r="E37" s="52"/>
      <c r="F37" s="52"/>
      <c r="G37" s="53">
        <f t="shared" si="1"/>
        <v>1</v>
      </c>
      <c r="H37" s="54"/>
      <c r="I37" s="54" t="s">
        <v>165</v>
      </c>
      <c r="J37" s="54"/>
      <c r="K37" s="54"/>
      <c r="L37" s="54"/>
      <c r="M37" s="54"/>
      <c r="N37" s="54"/>
    </row>
    <row r="38" spans="1:14" ht="30.75" thickBot="1">
      <c r="A38" s="32" t="s">
        <v>115</v>
      </c>
      <c r="B38" s="21">
        <v>6</v>
      </c>
      <c r="C38" s="43" t="s">
        <v>26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</row>
    <row r="39" spans="1:14" ht="45.75" thickBot="1">
      <c r="A39" s="33" t="s">
        <v>116</v>
      </c>
      <c r="B39" s="24" t="s">
        <v>117</v>
      </c>
      <c r="C39" s="48" t="s">
        <v>27</v>
      </c>
      <c r="D39" s="52"/>
      <c r="E39" s="51"/>
      <c r="F39" s="52"/>
      <c r="G39" s="53">
        <f t="shared" si="1"/>
        <v>1</v>
      </c>
      <c r="H39" s="54"/>
      <c r="I39" s="54"/>
      <c r="J39" s="54"/>
      <c r="K39" s="54"/>
      <c r="L39" s="54"/>
      <c r="M39" s="54" t="s">
        <v>165</v>
      </c>
      <c r="N39" s="54"/>
    </row>
    <row r="40" spans="1:14" ht="30.75" thickBot="1">
      <c r="A40" s="34"/>
      <c r="B40" s="24" t="s">
        <v>118</v>
      </c>
      <c r="C40" s="50" t="s">
        <v>28</v>
      </c>
      <c r="D40" s="52"/>
      <c r="E40" s="51"/>
      <c r="F40" s="52"/>
      <c r="G40" s="53">
        <f t="shared" si="1"/>
        <v>1</v>
      </c>
      <c r="H40" s="54"/>
      <c r="I40" s="54"/>
      <c r="J40" s="54"/>
      <c r="K40" s="54"/>
      <c r="L40" s="54"/>
      <c r="M40" s="54" t="s">
        <v>165</v>
      </c>
      <c r="N40" s="54"/>
    </row>
    <row r="41" spans="1:14" ht="15.75" thickBot="1">
      <c r="A41" s="94" t="s">
        <v>116</v>
      </c>
      <c r="B41" s="38">
        <v>7</v>
      </c>
      <c r="C41" s="43" t="s">
        <v>29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</row>
    <row r="42" spans="1:14" ht="30.75" thickBot="1">
      <c r="A42" s="95"/>
      <c r="B42" s="24" t="s">
        <v>119</v>
      </c>
      <c r="C42" s="48" t="s">
        <v>30</v>
      </c>
      <c r="D42" s="52"/>
      <c r="E42" s="51"/>
      <c r="F42" s="52"/>
      <c r="G42" s="53">
        <f t="shared" si="1"/>
        <v>1</v>
      </c>
      <c r="H42" s="54"/>
      <c r="I42" s="54"/>
      <c r="J42" s="54" t="s">
        <v>165</v>
      </c>
      <c r="K42" s="54"/>
      <c r="L42" s="54"/>
      <c r="M42" s="54"/>
      <c r="N42" s="54"/>
    </row>
    <row r="43" spans="1:14" ht="15.75" thickBot="1">
      <c r="A43" s="114"/>
      <c r="B43" s="26" t="s">
        <v>120</v>
      </c>
      <c r="C43" s="48" t="s">
        <v>31</v>
      </c>
      <c r="D43" s="52"/>
      <c r="E43" s="56"/>
      <c r="F43" s="52"/>
      <c r="G43" s="53">
        <f t="shared" si="1"/>
        <v>1</v>
      </c>
      <c r="H43" s="54" t="s">
        <v>165</v>
      </c>
      <c r="I43" s="54"/>
      <c r="J43" s="54"/>
      <c r="K43" s="54"/>
      <c r="L43" s="54"/>
      <c r="M43" s="54"/>
      <c r="N43" s="54"/>
    </row>
    <row r="44" spans="1:14" ht="15.75" thickBot="1">
      <c r="A44" s="35"/>
      <c r="B44" s="35"/>
      <c r="C44" s="3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</row>
    <row r="45" spans="1:14" ht="30.75" thickBot="1">
      <c r="A45" s="35"/>
      <c r="B45" s="59" t="s">
        <v>146</v>
      </c>
      <c r="C45" s="58" t="s">
        <v>145</v>
      </c>
      <c r="D45" s="52"/>
      <c r="E45" s="52"/>
      <c r="F45" s="51"/>
      <c r="G45" s="53">
        <f t="shared" ref="G45:G53" si="2">COUNTIF(H45:N45,"x")</f>
        <v>2</v>
      </c>
      <c r="H45" s="54"/>
      <c r="I45" s="54" t="s">
        <v>165</v>
      </c>
      <c r="J45" s="54"/>
      <c r="K45" s="54"/>
      <c r="L45" s="54"/>
      <c r="M45" s="54" t="s">
        <v>165</v>
      </c>
      <c r="N45" s="54"/>
    </row>
    <row r="46" spans="1:14" ht="30.75" thickBot="1">
      <c r="A46" s="35"/>
      <c r="B46" s="60" t="s">
        <v>147</v>
      </c>
      <c r="C46" s="61" t="s">
        <v>148</v>
      </c>
      <c r="D46" s="52"/>
      <c r="E46" s="52"/>
      <c r="F46" s="51"/>
      <c r="G46" s="53">
        <f t="shared" si="2"/>
        <v>1</v>
      </c>
      <c r="H46" s="54"/>
      <c r="I46" s="54"/>
      <c r="J46" s="54"/>
      <c r="K46" s="54"/>
      <c r="L46" s="54"/>
      <c r="M46" s="54" t="s">
        <v>165</v>
      </c>
      <c r="N46" s="54"/>
    </row>
    <row r="47" spans="1:14" ht="15.75" thickBot="1">
      <c r="A47" s="35"/>
      <c r="B47" s="60" t="s">
        <v>149</v>
      </c>
      <c r="C47" s="62" t="s">
        <v>150</v>
      </c>
      <c r="D47" s="52"/>
      <c r="E47" s="52"/>
      <c r="F47" s="51"/>
      <c r="G47" s="53">
        <f t="shared" si="2"/>
        <v>1</v>
      </c>
      <c r="H47" s="54"/>
      <c r="I47" s="54"/>
      <c r="J47" s="54"/>
      <c r="K47" s="54"/>
      <c r="L47" s="54"/>
      <c r="M47" s="54" t="s">
        <v>165</v>
      </c>
      <c r="N47" s="54"/>
    </row>
    <row r="48" spans="1:14" ht="30.75" thickBot="1">
      <c r="A48" s="35"/>
      <c r="B48" s="60" t="s">
        <v>151</v>
      </c>
      <c r="C48" s="63" t="s">
        <v>152</v>
      </c>
      <c r="D48" s="52"/>
      <c r="E48" s="52"/>
      <c r="F48" s="51"/>
      <c r="G48" s="53">
        <f t="shared" si="2"/>
        <v>1</v>
      </c>
      <c r="H48" s="54" t="s">
        <v>165</v>
      </c>
      <c r="I48" s="54"/>
      <c r="J48" s="54"/>
      <c r="K48" s="54"/>
      <c r="L48" s="54"/>
      <c r="M48" s="54"/>
      <c r="N48" s="54"/>
    </row>
    <row r="49" spans="1:14" ht="15.75" thickBot="1">
      <c r="A49" s="35"/>
      <c r="B49" s="60" t="s">
        <v>154</v>
      </c>
      <c r="C49" s="65" t="s">
        <v>155</v>
      </c>
      <c r="D49" s="52"/>
      <c r="E49" s="52"/>
      <c r="F49" s="51"/>
      <c r="G49" s="53">
        <f t="shared" si="2"/>
        <v>1</v>
      </c>
      <c r="H49" s="54"/>
      <c r="I49" s="54"/>
      <c r="J49" s="54" t="s">
        <v>165</v>
      </c>
      <c r="K49" s="54"/>
      <c r="L49" s="54"/>
      <c r="M49" s="54"/>
      <c r="N49" s="54"/>
    </row>
    <row r="50" spans="1:14" ht="15.75" thickBot="1">
      <c r="B50" s="64" t="s">
        <v>156</v>
      </c>
      <c r="C50" s="63" t="s">
        <v>157</v>
      </c>
      <c r="D50" s="52"/>
      <c r="E50" s="52"/>
      <c r="F50" s="51"/>
      <c r="G50" s="53">
        <f t="shared" si="2"/>
        <v>1</v>
      </c>
      <c r="H50" s="54"/>
      <c r="I50" s="54"/>
      <c r="J50" s="54" t="s">
        <v>165</v>
      </c>
      <c r="K50" s="54"/>
      <c r="L50" s="54"/>
      <c r="M50" s="54"/>
      <c r="N50" s="54"/>
    </row>
    <row r="51" spans="1:14" ht="15.75" thickBot="1">
      <c r="B51" s="66" t="s">
        <v>159</v>
      </c>
      <c r="C51" s="67" t="s">
        <v>34</v>
      </c>
      <c r="D51" s="52"/>
      <c r="E51" s="52"/>
      <c r="F51" s="51"/>
      <c r="G51" s="53">
        <f t="shared" si="2"/>
        <v>2</v>
      </c>
      <c r="H51" s="54"/>
      <c r="I51" s="54"/>
      <c r="J51" s="54"/>
      <c r="K51" s="54"/>
      <c r="L51" s="54"/>
      <c r="M51" s="54" t="s">
        <v>165</v>
      </c>
      <c r="N51" s="54" t="s">
        <v>165</v>
      </c>
    </row>
    <row r="52" spans="1:14" ht="15.75" thickBot="1">
      <c r="B52" s="78" t="s">
        <v>166</v>
      </c>
      <c r="C52" s="79" t="s">
        <v>167</v>
      </c>
      <c r="D52" s="52"/>
      <c r="E52" s="52"/>
      <c r="F52" s="51"/>
      <c r="G52" s="53">
        <f t="shared" si="2"/>
        <v>1</v>
      </c>
      <c r="H52" s="54" t="s">
        <v>165</v>
      </c>
      <c r="I52" s="54"/>
      <c r="J52" s="54"/>
      <c r="K52" s="54"/>
      <c r="L52" s="54"/>
      <c r="M52" s="54"/>
      <c r="N52" s="54"/>
    </row>
    <row r="53" spans="1:14" ht="15.75" thickBot="1">
      <c r="B53" s="80" t="s">
        <v>168</v>
      </c>
      <c r="C53" s="81" t="s">
        <v>169</v>
      </c>
      <c r="D53" s="52"/>
      <c r="E53" s="52"/>
      <c r="F53" s="51"/>
      <c r="G53" s="53">
        <f t="shared" si="2"/>
        <v>0</v>
      </c>
      <c r="H53" s="54"/>
      <c r="I53" s="54"/>
      <c r="J53" s="54"/>
      <c r="K53" s="54"/>
      <c r="L53" s="54"/>
      <c r="M53" s="54"/>
      <c r="N53" s="54"/>
    </row>
  </sheetData>
  <mergeCells count="20">
    <mergeCell ref="D44:N44"/>
    <mergeCell ref="A20:A26"/>
    <mergeCell ref="D20:N20"/>
    <mergeCell ref="A32:A37"/>
    <mergeCell ref="D32:N32"/>
    <mergeCell ref="D38:N38"/>
    <mergeCell ref="A41:A43"/>
    <mergeCell ref="D41:N41"/>
    <mergeCell ref="A14:A19"/>
    <mergeCell ref="D14:N14"/>
    <mergeCell ref="H1:N1"/>
    <mergeCell ref="A3:C3"/>
    <mergeCell ref="A4:F4"/>
    <mergeCell ref="A5:F5"/>
    <mergeCell ref="H5:N5"/>
    <mergeCell ref="A6:F6"/>
    <mergeCell ref="B7:C7"/>
    <mergeCell ref="D7:F7"/>
    <mergeCell ref="A8:A12"/>
    <mergeCell ref="D8:N8"/>
  </mergeCells>
  <conditionalFormatting sqref="H2:N2">
    <cfRule type="cellIs" dxfId="0" priority="1" operator="equal">
      <formula>"P"</formula>
    </cfRule>
  </conditionalFormatting>
  <dataValidations xWindow="550" yWindow="289" count="24">
    <dataValidation allowBlank="1" showInputMessage="1" showErrorMessage="1" promptTitle="Modélisation simulation OT" prompt="Respecter une procédure de travail garantissant un résultat en respectant les règles de sécurité et d’utilisation des outils mis à disposition." sqref="F45 F9"/>
    <dataValidation allowBlank="1" showInputMessage="1" showErrorMessage="1" promptTitle="Modelisation simulation OT" prompt="Utiliser une modélisation pour comprendre, formaliser, partager, construire, investiguer, prouver." sqref="F48"/>
    <dataValidation allowBlank="1" showInputMessage="1" showErrorMessage="1" promptTitle="Modélisation simulation OT" prompt="Interpréter des résultats expérimentaux, en tirer une conclusion et la communiquer en argumentant." sqref="F47"/>
    <dataValidation allowBlank="1" showInputMessage="1" showErrorMessage="1" promptTitle="Modélisation simulation OT" prompt="Analyser le fonctionnement et la structure d’un objet, identifier les entrées et sorties." sqref="F46"/>
    <dataValidation allowBlank="1" showInputMessage="1" showErrorMessage="1" promptTitle="OT, Changts  induits société" prompt="&#10;&#10;Comparer et commenter les évolutions des objets en articulant différents points de vue : fonctionnel, structurel, environnemental, technique, scientifique, social, historique, économique." sqref="E43"/>
    <dataValidation allowBlank="1" showInputMessage="1" showErrorMessage="1" promptTitle="OT, Changts  induits société" prompt="Regrouper des objets en familles et lignées." sqref="E42"/>
    <dataValidation allowBlank="1" showInputMessage="1" showErrorMessage="1" promptTitle="OT, Changts  induits société" prompt="Comparer et commenter les évolutions des objets en articulant différents points de vue : fonctionnel, structurel, environnemental, technique, scientifique, social, historique, économique." sqref="E39"/>
    <dataValidation allowBlank="1" showInputMessage="1" showErrorMessage="1" promptTitle="OT, Changts  induits société" prompt="Comparer et commenter les évolutions des objets et systèmes" sqref="E40"/>
    <dataValidation allowBlank="1" showInputMessage="1" showErrorMessage="1" promptTitle="Design, innovation et créativité" prompt="Organiser, structurer et stocker des ressources numériques." sqref="D34"/>
    <dataValidation allowBlank="1" showInputMessage="1" showErrorMessage="1" promptTitle="Modélisation simulation OT" prompt="Simuler numériquement la structure et/ou le comportement d’un objet. Interpréter le comportement de l’objet technique et le communiquer en argumentant." sqref="F33"/>
    <dataValidation allowBlank="1" showInputMessage="1" showErrorMessage="1" promptTitle="OT, Changts  induits société" prompt="Élaborer un document qui synthétise ces comparaisons et ces commentaires." sqref="E28:E30"/>
    <dataValidation allowBlank="1" showInputMessage="1" showErrorMessage="1" promptTitle="Modélisation simulation OT" prompt="Décrire, en utilisant les outils et langages de descriptions adaptés, le fonctionnement, la structure et le comportement des objets." sqref="F28:F30"/>
    <dataValidation allowBlank="1" showInputMessage="1" showErrorMessage="1" promptTitle="Design, innovation et créativité" prompt="Présenter à l’oral et à l’aide de supports numériques multimédia des solutions techniques au moment des revues de projet." sqref="D26"/>
    <dataValidation allowBlank="1" showInputMessage="1" showErrorMessage="1" promptTitle="OT, Changts  induits société" prompt="Exprimer sa pensée à l’aide d’outils de description adaptés : croquis, schémas, graphes, diagrammes, tableaux. " sqref="E21"/>
    <dataValidation allowBlank="1" showInputMessage="1" showErrorMessage="1" promptTitle="OT, Changts  induits société" prompt="Lire, utiliser et produire, à l’aide d’outils de représentation numérique, des choix de solutions sous forme de dessins ou de schémas." sqref="E22:E25 E35"/>
    <dataValidation allowBlank="1" showInputMessage="1" showErrorMessage="1" promptTitle="Design, innovation et créativité" prompt="Imaginer des solutions pour produire des objets et des éléments de programmes informatiques en réponse au besoin." sqref="D22:D25 D19 D11"/>
    <dataValidation allowBlank="1" showInputMessage="1" showErrorMessage="1" promptTitle="Design, innovation et créativité" prompt="Participer à l’organisation de projets, la définition des rôles, la planification (se projeter et anticiper) et aux revues de projet." sqref="D12:D13"/>
    <dataValidation allowBlank="1" showInputMessage="1" showErrorMessage="1" promptTitle="Design, création et innovation" prompt="Identifier un besoin (biens matériels ou services) et énoncer un problème technique. &#10;Identifier les conditions, contraintes (normes, réglementats) et ressources correspondantes, qualifier simplement les performances d'un OT éxistant ou à créer.&#10;&#10;" sqref="D15"/>
    <dataValidation allowBlank="1" showInputMessage="1" showErrorMessage="1" promptTitle="OT, Changts  induits société" sqref="D16"/>
    <dataValidation allowBlank="1" showInputMessage="1" showErrorMessage="1" promptTitle="Modélisation simulation OT" prompt="Identifier le(s) matériau(x), les flux d’énergie et d’information sur un objet et décrire les transformations qui s’opèrent." sqref="F16"/>
    <dataValidation allowBlank="1" showInputMessage="1" showErrorMessage="1" promptTitle="Modélisation simulation OT" prompt="Associer des solutions techniques à des fonctions." sqref="F18"/>
    <dataValidation allowBlank="1" showInputMessage="1" showErrorMessage="1" promptTitle="Design, innovation et créativité" prompt="identifier les conditions, contraintes (normes et règlements) et ressources correspondantes, qualifier et quantifier simplement les performances d’un objet technique existant ou à créer." sqref="D17"/>
    <dataValidation allowBlank="1" showInputMessage="1" showErrorMessage="1" promptTitle="Modélisation simulation OT" prompt="Mesurer des grandeurs de manière directe ou indirecte. " sqref="F10"/>
    <dataValidation allowBlank="1" showInputMessage="1" showErrorMessage="1" promptTitle="Design, innovation et créativité" prompt="Imaginer, synthétiser et formaliser une procédure, un protocole." sqref="D9"/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72"/>
  <sheetViews>
    <sheetView topLeftCell="A46" workbookViewId="0">
      <selection activeCell="A52" sqref="A52"/>
    </sheetView>
  </sheetViews>
  <sheetFormatPr baseColWidth="10" defaultRowHeight="15"/>
  <cols>
    <col min="3" max="3" width="64.28515625" customWidth="1"/>
    <col min="5" max="5" width="52.85546875" customWidth="1"/>
  </cols>
  <sheetData>
    <row r="1" spans="2:6" ht="15.75" thickBot="1"/>
    <row r="2" spans="2:6" ht="19.5" thickBot="1">
      <c r="C2" s="115" t="s">
        <v>170</v>
      </c>
      <c r="D2" s="116" t="s">
        <v>171</v>
      </c>
      <c r="E2" s="116"/>
      <c r="F2" s="117"/>
    </row>
    <row r="3" spans="2:6" ht="26.25" customHeight="1" thickBot="1">
      <c r="C3" s="118" t="s">
        <v>137</v>
      </c>
    </row>
    <row r="4" spans="2:6" ht="15.75" thickBot="1">
      <c r="C4" s="119" t="s">
        <v>172</v>
      </c>
    </row>
    <row r="5" spans="2:6" ht="36.75" customHeight="1">
      <c r="C5" s="120" t="s">
        <v>173</v>
      </c>
    </row>
    <row r="6" spans="2:6" ht="21.75" customHeight="1">
      <c r="C6" s="120" t="s">
        <v>33</v>
      </c>
    </row>
    <row r="7" spans="2:6" ht="31.5" customHeight="1">
      <c r="C7" s="120" t="s">
        <v>153</v>
      </c>
    </row>
    <row r="8" spans="2:6" ht="15.75" thickBot="1">
      <c r="C8" s="121" t="s">
        <v>174</v>
      </c>
    </row>
    <row r="9" spans="2:6">
      <c r="B9" s="122"/>
      <c r="C9" s="123" t="s">
        <v>175</v>
      </c>
      <c r="D9" s="123"/>
      <c r="E9" s="124" t="s">
        <v>176</v>
      </c>
    </row>
    <row r="10" spans="2:6">
      <c r="B10" s="125" t="s">
        <v>177</v>
      </c>
      <c r="C10" s="126" t="s">
        <v>173</v>
      </c>
      <c r="D10" s="127"/>
      <c r="E10" s="128"/>
    </row>
    <row r="11" spans="2:6" ht="30">
      <c r="B11" s="59" t="s">
        <v>146</v>
      </c>
      <c r="C11" s="58" t="s">
        <v>145</v>
      </c>
      <c r="D11" s="59" t="s">
        <v>178</v>
      </c>
      <c r="E11" s="129" t="s">
        <v>179</v>
      </c>
      <c r="F11" s="130" t="s">
        <v>171</v>
      </c>
    </row>
    <row r="12" spans="2:6" ht="47.25" customHeight="1">
      <c r="B12" s="60" t="s">
        <v>147</v>
      </c>
      <c r="C12" s="61" t="s">
        <v>148</v>
      </c>
      <c r="D12" s="131"/>
      <c r="E12" s="129"/>
    </row>
    <row r="13" spans="2:6">
      <c r="B13" s="60" t="s">
        <v>149</v>
      </c>
      <c r="C13" s="132" t="s">
        <v>150</v>
      </c>
      <c r="D13" s="60" t="s">
        <v>180</v>
      </c>
      <c r="E13" s="133" t="s">
        <v>181</v>
      </c>
    </row>
    <row r="14" spans="2:6" ht="21.75" customHeight="1">
      <c r="B14" s="134"/>
      <c r="C14" s="135"/>
      <c r="D14" s="60" t="s">
        <v>182</v>
      </c>
      <c r="E14" s="133" t="s">
        <v>183</v>
      </c>
    </row>
    <row r="15" spans="2:6">
      <c r="B15" s="136" t="s">
        <v>184</v>
      </c>
      <c r="C15" s="137" t="s">
        <v>33</v>
      </c>
      <c r="D15" s="138"/>
      <c r="E15" s="139"/>
    </row>
    <row r="16" spans="2:6">
      <c r="B16" s="60" t="s">
        <v>151</v>
      </c>
      <c r="C16" s="140" t="s">
        <v>152</v>
      </c>
      <c r="D16" s="141" t="s">
        <v>185</v>
      </c>
      <c r="E16" s="129" t="s">
        <v>186</v>
      </c>
    </row>
    <row r="17" spans="2:5">
      <c r="B17" s="142"/>
      <c r="C17" s="143"/>
      <c r="D17" s="141" t="s">
        <v>187</v>
      </c>
      <c r="E17" s="129" t="s">
        <v>188</v>
      </c>
    </row>
    <row r="18" spans="2:5">
      <c r="B18" s="134"/>
      <c r="C18" s="144"/>
      <c r="D18" s="141" t="s">
        <v>189</v>
      </c>
      <c r="E18" t="s">
        <v>190</v>
      </c>
    </row>
    <row r="19" spans="2:5">
      <c r="B19" s="145" t="s">
        <v>191</v>
      </c>
      <c r="C19" s="146" t="s">
        <v>153</v>
      </c>
      <c r="D19" s="147"/>
      <c r="E19" s="148"/>
    </row>
    <row r="20" spans="2:5">
      <c r="B20" s="149" t="s">
        <v>154</v>
      </c>
      <c r="C20" s="150" t="s">
        <v>155</v>
      </c>
      <c r="D20" s="151" t="s">
        <v>192</v>
      </c>
      <c r="E20" s="152" t="s">
        <v>193</v>
      </c>
    </row>
    <row r="21" spans="2:5">
      <c r="B21" s="149"/>
      <c r="C21" s="150"/>
      <c r="D21" s="151" t="s">
        <v>194</v>
      </c>
      <c r="E21" s="152" t="s">
        <v>195</v>
      </c>
    </row>
    <row r="22" spans="2:5">
      <c r="B22" s="153" t="s">
        <v>156</v>
      </c>
      <c r="C22" s="154" t="s">
        <v>157</v>
      </c>
      <c r="D22" s="59" t="s">
        <v>196</v>
      </c>
      <c r="E22" s="155" t="s">
        <v>197</v>
      </c>
    </row>
    <row r="23" spans="2:5">
      <c r="B23" s="153"/>
      <c r="C23" s="154"/>
      <c r="D23" s="59" t="s">
        <v>198</v>
      </c>
      <c r="E23" s="155" t="s">
        <v>199</v>
      </c>
    </row>
    <row r="24" spans="2:5">
      <c r="B24" s="153"/>
      <c r="C24" s="154"/>
      <c r="D24" s="59" t="s">
        <v>200</v>
      </c>
      <c r="E24" s="155" t="s">
        <v>201</v>
      </c>
    </row>
    <row r="25" spans="2:5">
      <c r="B25" s="153"/>
      <c r="C25" s="154"/>
      <c r="D25" s="59" t="s">
        <v>202</v>
      </c>
      <c r="E25" s="155" t="s">
        <v>203</v>
      </c>
    </row>
    <row r="26" spans="2:5">
      <c r="B26" s="145" t="s">
        <v>204</v>
      </c>
      <c r="C26" s="146" t="s">
        <v>158</v>
      </c>
      <c r="D26" s="147"/>
      <c r="E26" s="148"/>
    </row>
    <row r="27" spans="2:5">
      <c r="B27" s="66" t="s">
        <v>159</v>
      </c>
      <c r="C27" s="156" t="s">
        <v>34</v>
      </c>
      <c r="D27" s="151" t="s">
        <v>205</v>
      </c>
      <c r="E27" s="152" t="s">
        <v>206</v>
      </c>
    </row>
    <row r="28" spans="2:5" s="161" customFormat="1">
      <c r="B28" s="157"/>
      <c r="C28" s="158"/>
      <c r="D28" s="159"/>
      <c r="E28" s="160"/>
    </row>
    <row r="29" spans="2:5" s="161" customFormat="1" ht="16.5" thickBot="1">
      <c r="B29" s="157"/>
      <c r="C29" s="118" t="s">
        <v>138</v>
      </c>
      <c r="D29" s="159"/>
      <c r="E29" s="160"/>
    </row>
    <row r="30" spans="2:5" ht="15.75" thickBot="1">
      <c r="C30" s="119" t="s">
        <v>172</v>
      </c>
      <c r="D30" s="162"/>
      <c r="E30" s="162"/>
    </row>
    <row r="31" spans="2:5">
      <c r="C31" s="163"/>
      <c r="D31" s="162"/>
      <c r="E31" s="162"/>
    </row>
    <row r="32" spans="2:5" ht="16.5" customHeight="1">
      <c r="C32" s="164" t="s">
        <v>207</v>
      </c>
      <c r="D32" s="162"/>
      <c r="E32" s="162"/>
    </row>
    <row r="33" spans="2:6" ht="30.75" customHeight="1">
      <c r="C33" s="120" t="s">
        <v>208</v>
      </c>
      <c r="D33" s="162"/>
      <c r="E33" s="162"/>
    </row>
    <row r="34" spans="2:6" ht="18.75" customHeight="1">
      <c r="C34" s="120" t="s">
        <v>8</v>
      </c>
      <c r="D34" s="162"/>
      <c r="E34" s="162"/>
    </row>
    <row r="35" spans="2:6" ht="36.75" customHeight="1">
      <c r="C35" s="120" t="s">
        <v>209</v>
      </c>
      <c r="D35" s="162"/>
      <c r="E35" s="162"/>
    </row>
    <row r="36" spans="2:6" ht="25.5" customHeight="1" thickBot="1">
      <c r="C36" s="121" t="s">
        <v>210</v>
      </c>
      <c r="D36" s="162"/>
      <c r="E36" s="162"/>
    </row>
    <row r="37" spans="2:6" ht="37.5" customHeight="1">
      <c r="D37" s="162"/>
      <c r="E37" s="162"/>
    </row>
    <row r="38" spans="2:6">
      <c r="C38" s="123" t="s">
        <v>175</v>
      </c>
      <c r="D38" s="123"/>
      <c r="E38" s="124" t="s">
        <v>176</v>
      </c>
    </row>
    <row r="39" spans="2:6" ht="21">
      <c r="B39" s="165" t="s">
        <v>211</v>
      </c>
      <c r="C39" s="166" t="s">
        <v>207</v>
      </c>
      <c r="D39" s="167"/>
      <c r="E39" s="168"/>
      <c r="F39" s="130" t="s">
        <v>171</v>
      </c>
    </row>
    <row r="40" spans="2:6" ht="30" customHeight="1">
      <c r="B40" s="169" t="s">
        <v>212</v>
      </c>
      <c r="C40" s="170" t="s">
        <v>213</v>
      </c>
      <c r="D40" s="169" t="s">
        <v>214</v>
      </c>
      <c r="E40" s="171" t="s">
        <v>215</v>
      </c>
    </row>
    <row r="41" spans="2:6" ht="33.75" customHeight="1">
      <c r="B41" s="172"/>
      <c r="C41" s="173"/>
      <c r="D41" s="169" t="s">
        <v>216</v>
      </c>
      <c r="E41" s="133" t="s">
        <v>217</v>
      </c>
    </row>
    <row r="42" spans="2:6">
      <c r="B42" s="174" t="s">
        <v>218</v>
      </c>
      <c r="C42" s="175" t="s">
        <v>208</v>
      </c>
      <c r="D42" s="175"/>
      <c r="E42" s="175"/>
    </row>
    <row r="43" spans="2:6">
      <c r="B43" s="176" t="s">
        <v>219</v>
      </c>
      <c r="C43" s="177"/>
      <c r="D43" s="169" t="s">
        <v>220</v>
      </c>
      <c r="E43" s="178" t="s">
        <v>221</v>
      </c>
    </row>
    <row r="44" spans="2:6">
      <c r="B44" s="179"/>
      <c r="C44" s="177"/>
      <c r="D44" s="180" t="s">
        <v>222</v>
      </c>
      <c r="E44" s="178" t="s">
        <v>223</v>
      </c>
    </row>
    <row r="45" spans="2:6">
      <c r="B45" s="179"/>
      <c r="C45" s="177"/>
      <c r="D45" s="180" t="s">
        <v>224</v>
      </c>
      <c r="E45" s="178" t="s">
        <v>225</v>
      </c>
    </row>
    <row r="46" spans="2:6">
      <c r="B46" s="181"/>
      <c r="C46" s="177"/>
      <c r="D46" s="180" t="s">
        <v>226</v>
      </c>
      <c r="E46" s="182" t="s">
        <v>227</v>
      </c>
    </row>
    <row r="47" spans="2:6">
      <c r="B47" s="183" t="s">
        <v>228</v>
      </c>
      <c r="C47" s="175" t="s">
        <v>8</v>
      </c>
      <c r="D47" s="175"/>
      <c r="E47" s="175"/>
    </row>
    <row r="48" spans="2:6">
      <c r="B48" s="184"/>
      <c r="C48" s="185"/>
      <c r="D48" s="186" t="s">
        <v>229</v>
      </c>
      <c r="E48" s="187" t="s">
        <v>230</v>
      </c>
    </row>
    <row r="49" spans="2:5">
      <c r="B49" s="188"/>
      <c r="C49" s="189"/>
      <c r="D49" s="186" t="s">
        <v>231</v>
      </c>
      <c r="E49" s="187" t="s">
        <v>232</v>
      </c>
    </row>
    <row r="50" spans="2:5">
      <c r="B50" s="190"/>
      <c r="C50" s="191"/>
      <c r="D50" s="186" t="s">
        <v>233</v>
      </c>
      <c r="E50" s="187" t="s">
        <v>234</v>
      </c>
    </row>
    <row r="51" spans="2:5">
      <c r="B51" s="165" t="s">
        <v>235</v>
      </c>
      <c r="C51" s="192" t="s">
        <v>209</v>
      </c>
      <c r="D51" s="193"/>
      <c r="E51" s="194"/>
    </row>
    <row r="52" spans="2:5">
      <c r="B52" s="176"/>
      <c r="C52" s="170"/>
      <c r="D52" s="169" t="s">
        <v>236</v>
      </c>
      <c r="E52" s="171" t="s">
        <v>237</v>
      </c>
    </row>
    <row r="53" spans="2:5" ht="30">
      <c r="B53" s="179"/>
      <c r="C53" s="195"/>
      <c r="D53" s="169" t="s">
        <v>238</v>
      </c>
      <c r="E53" s="133" t="s">
        <v>239</v>
      </c>
    </row>
    <row r="54" spans="2:5">
      <c r="B54" s="179"/>
      <c r="C54" s="195"/>
      <c r="D54" s="169" t="s">
        <v>240</v>
      </c>
      <c r="E54" s="133" t="s">
        <v>241</v>
      </c>
    </row>
    <row r="55" spans="2:5" ht="30">
      <c r="B55" s="179"/>
      <c r="C55" s="195"/>
      <c r="D55" s="169" t="s">
        <v>242</v>
      </c>
      <c r="E55" s="133" t="s">
        <v>243</v>
      </c>
    </row>
    <row r="56" spans="2:5">
      <c r="B56" s="179"/>
      <c r="C56" s="195"/>
      <c r="D56" s="169" t="s">
        <v>244</v>
      </c>
      <c r="E56" s="133" t="s">
        <v>133</v>
      </c>
    </row>
    <row r="57" spans="2:5">
      <c r="B57" s="179"/>
      <c r="C57" s="195"/>
      <c r="D57" s="169" t="s">
        <v>245</v>
      </c>
      <c r="E57" s="133" t="s">
        <v>246</v>
      </c>
    </row>
    <row r="58" spans="2:5">
      <c r="B58" s="179"/>
      <c r="C58" s="173"/>
      <c r="D58" s="169" t="s">
        <v>144</v>
      </c>
      <c r="E58" s="196" t="s">
        <v>247</v>
      </c>
    </row>
    <row r="59" spans="2:5">
      <c r="B59" s="165" t="s">
        <v>248</v>
      </c>
      <c r="C59" s="192" t="s">
        <v>210</v>
      </c>
      <c r="D59" s="193"/>
      <c r="E59" s="194"/>
    </row>
    <row r="60" spans="2:5">
      <c r="B60" s="197"/>
      <c r="C60" s="170"/>
      <c r="D60" s="198" t="s">
        <v>249</v>
      </c>
      <c r="E60" s="77" t="s">
        <v>250</v>
      </c>
    </row>
    <row r="61" spans="2:5" ht="30">
      <c r="B61" s="197"/>
      <c r="C61" s="195"/>
      <c r="D61" s="198" t="s">
        <v>251</v>
      </c>
      <c r="E61" s="77" t="s">
        <v>252</v>
      </c>
    </row>
    <row r="62" spans="2:5">
      <c r="B62" s="197"/>
      <c r="C62" s="195"/>
      <c r="D62" s="198" t="s">
        <v>253</v>
      </c>
      <c r="E62" s="77" t="s">
        <v>254</v>
      </c>
    </row>
    <row r="63" spans="2:5">
      <c r="B63" s="197"/>
      <c r="C63" s="173"/>
      <c r="D63" s="198" t="s">
        <v>255</v>
      </c>
      <c r="E63" s="77" t="s">
        <v>256</v>
      </c>
    </row>
    <row r="64" spans="2:5" ht="16.5" thickBot="1">
      <c r="B64" s="157"/>
      <c r="C64" s="118" t="s">
        <v>139</v>
      </c>
      <c r="D64" s="199"/>
      <c r="E64" s="200"/>
    </row>
    <row r="65" spans="2:6" ht="15.75" thickBot="1">
      <c r="C65" s="119" t="s">
        <v>172</v>
      </c>
      <c r="D65" s="162"/>
      <c r="E65" s="162"/>
    </row>
    <row r="66" spans="2:6" ht="36.75" customHeight="1">
      <c r="C66" s="164" t="s">
        <v>257</v>
      </c>
      <c r="D66" s="162"/>
      <c r="E66" s="162"/>
    </row>
    <row r="67" spans="2:6" ht="21.75" customHeight="1" thickBot="1">
      <c r="C67" s="201" t="s">
        <v>258</v>
      </c>
      <c r="D67" s="162"/>
      <c r="E67" s="162"/>
    </row>
    <row r="68" spans="2:6">
      <c r="B68" s="202"/>
      <c r="C68" s="123" t="s">
        <v>175</v>
      </c>
      <c r="D68" s="123"/>
      <c r="E68" s="203" t="s">
        <v>176</v>
      </c>
    </row>
    <row r="69" spans="2:6" ht="30">
      <c r="B69" s="204" t="s">
        <v>259</v>
      </c>
      <c r="C69" s="205" t="s">
        <v>257</v>
      </c>
      <c r="D69" s="206"/>
      <c r="E69" s="207"/>
      <c r="F69" s="130" t="s">
        <v>171</v>
      </c>
    </row>
    <row r="70" spans="2:6">
      <c r="B70" s="78" t="s">
        <v>166</v>
      </c>
      <c r="C70" s="79" t="s">
        <v>167</v>
      </c>
      <c r="D70" s="208"/>
      <c r="E70" s="209"/>
    </row>
    <row r="71" spans="2:6" ht="30" customHeight="1">
      <c r="B71" s="210" t="s">
        <v>168</v>
      </c>
      <c r="C71" s="211" t="s">
        <v>169</v>
      </c>
      <c r="D71" s="76" t="s">
        <v>161</v>
      </c>
      <c r="E71" s="77" t="s">
        <v>162</v>
      </c>
    </row>
    <row r="72" spans="2:6">
      <c r="B72" s="210"/>
      <c r="C72" s="211"/>
      <c r="D72" s="76" t="s">
        <v>163</v>
      </c>
      <c r="E72" s="77" t="s">
        <v>164</v>
      </c>
    </row>
  </sheetData>
  <mergeCells count="26">
    <mergeCell ref="B52:B58"/>
    <mergeCell ref="C52:C58"/>
    <mergeCell ref="C59:E59"/>
    <mergeCell ref="B60:B63"/>
    <mergeCell ref="C60:C63"/>
    <mergeCell ref="B71:B72"/>
    <mergeCell ref="C71:C72"/>
    <mergeCell ref="B43:B46"/>
    <mergeCell ref="C43:C46"/>
    <mergeCell ref="C47:E47"/>
    <mergeCell ref="B48:B50"/>
    <mergeCell ref="C48:C50"/>
    <mergeCell ref="C51:E51"/>
    <mergeCell ref="B22:B25"/>
    <mergeCell ref="C22:C25"/>
    <mergeCell ref="C26:E26"/>
    <mergeCell ref="C39:E39"/>
    <mergeCell ref="C40:C41"/>
    <mergeCell ref="C42:E42"/>
    <mergeCell ref="D2:F2"/>
    <mergeCell ref="C13:C14"/>
    <mergeCell ref="C15:E15"/>
    <mergeCell ref="C16:C18"/>
    <mergeCell ref="C19:E19"/>
    <mergeCell ref="B20:B21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Programme 6ème CT</vt:lpstr>
      <vt:lpstr>CT</vt:lpstr>
      <vt:lpstr>Thématiques</vt:lpstr>
      <vt:lpstr>'Programme 6ème CT'!Zone_d_impression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benmrad</dc:creator>
  <cp:lastModifiedBy>benmrad</cp:lastModifiedBy>
  <cp:lastPrinted>2016-06-07T08:42:52Z</cp:lastPrinted>
  <dcterms:created xsi:type="dcterms:W3CDTF">2016-06-07T06:29:19Z</dcterms:created>
  <dcterms:modified xsi:type="dcterms:W3CDTF">2017-07-28T14:59:28Z</dcterms:modified>
</cp:coreProperties>
</file>